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ЦОКО\Районная диагностика\ЕГЭ2020\"/>
    </mc:Choice>
  </mc:AlternateContent>
  <bookViews>
    <workbookView xWindow="0" yWindow="0" windowWidth="20490" windowHeight="7755" activeTab="2"/>
  </bookViews>
  <sheets>
    <sheet name="ЕГЭ2020" sheetId="2" r:id="rId1"/>
    <sheet name="Лист2" sheetId="7" r:id="rId2"/>
    <sheet name="сравнение за три года" sheetId="3" r:id="rId3"/>
    <sheet name="не прошли порог" sheetId="4" r:id="rId4"/>
    <sheet name="по группам ОО" sheetId="5" r:id="rId5"/>
  </sheets>
  <definedNames>
    <definedName name="_xlnm._FilterDatabase" localSheetId="2" hidden="1">'сравнение за три года'!#REF!</definedName>
  </definedNames>
  <calcPr calcId="152511"/>
</workbook>
</file>

<file path=xl/calcChain.xml><?xml version="1.0" encoding="utf-8"?>
<calcChain xmlns="http://schemas.openxmlformats.org/spreadsheetml/2006/main">
  <c r="C23" i="4" l="1"/>
  <c r="D23" i="4"/>
  <c r="E23" i="4"/>
  <c r="F23" i="4"/>
  <c r="G23" i="4"/>
  <c r="H23" i="4"/>
  <c r="I23" i="4"/>
  <c r="J23" i="4"/>
  <c r="K23" i="4"/>
  <c r="L23" i="4"/>
  <c r="B23" i="4"/>
  <c r="BI23" i="7"/>
  <c r="BH23" i="7"/>
  <c r="BG23" i="7"/>
  <c r="BF23" i="7"/>
  <c r="BE23" i="7"/>
  <c r="BD23" i="7"/>
  <c r="BC23" i="7"/>
  <c r="BB23" i="7"/>
  <c r="BA23" i="7"/>
  <c r="AZ23" i="7"/>
  <c r="AY23" i="7"/>
  <c r="AX23" i="7"/>
  <c r="AW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3" i="2"/>
  <c r="D95" i="2"/>
  <c r="E95" i="2"/>
  <c r="F95" i="2"/>
  <c r="G95" i="2"/>
  <c r="H95" i="2"/>
  <c r="I95" i="2"/>
  <c r="J95" i="2"/>
  <c r="K95" i="2"/>
  <c r="L95" i="2"/>
  <c r="M95" i="2"/>
  <c r="N95" i="2"/>
  <c r="O95" i="2"/>
  <c r="C95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C71" i="2"/>
  <c r="B24" i="2" l="1"/>
  <c r="AB25" i="2" s="1"/>
  <c r="W29" i="5" l="1"/>
  <c r="W22" i="5"/>
  <c r="M29" i="5"/>
  <c r="M22" i="5"/>
  <c r="M12" i="5"/>
  <c r="E29" i="5"/>
  <c r="E22" i="5"/>
  <c r="E12" i="5"/>
  <c r="C29" i="5"/>
  <c r="C22" i="5"/>
  <c r="C12" i="5"/>
  <c r="Z24" i="2" l="1"/>
  <c r="Z25" i="2" s="1"/>
  <c r="X24" i="2"/>
  <c r="X25" i="2" s="1"/>
  <c r="V24" i="2"/>
  <c r="V25" i="2" s="1"/>
  <c r="T24" i="2"/>
  <c r="T25" i="2" s="1"/>
  <c r="R24" i="2"/>
  <c r="R25" i="2" s="1"/>
  <c r="P24" i="2"/>
  <c r="P25" i="2" s="1"/>
  <c r="N24" i="2"/>
  <c r="N25" i="2" s="1"/>
  <c r="L24" i="2"/>
  <c r="L25" i="2" s="1"/>
  <c r="J24" i="2"/>
  <c r="J25" i="2" s="1"/>
  <c r="H24" i="2"/>
  <c r="H25" i="2" s="1"/>
  <c r="F24" i="2"/>
  <c r="F25" i="2" s="1"/>
  <c r="D24" i="2"/>
  <c r="D25" i="2" s="1"/>
  <c r="P95" i="2" l="1"/>
</calcChain>
</file>

<file path=xl/sharedStrings.xml><?xml version="1.0" encoding="utf-8"?>
<sst xmlns="http://schemas.openxmlformats.org/spreadsheetml/2006/main" count="570" uniqueCount="78">
  <si>
    <t>География</t>
  </si>
  <si>
    <t>ГБОУ гимназия №24</t>
  </si>
  <si>
    <t>ГБОУ гимназия №586</t>
  </si>
  <si>
    <t>ГБОУ гимназия №642 "Земля и Вселенная" Санкт-Петербурга</t>
  </si>
  <si>
    <t>ГБОУ СОШ №10</t>
  </si>
  <si>
    <t>ГБОУ СОШ №15</t>
  </si>
  <si>
    <t>ГБОУ СОШ №16</t>
  </si>
  <si>
    <t>ГБОУ СОШ №18</t>
  </si>
  <si>
    <t>ГБОУ СОШ №19</t>
  </si>
  <si>
    <t>ГБОУ СОШ №2</t>
  </si>
  <si>
    <t>ГБОУ СОШ №27</t>
  </si>
  <si>
    <t>ГБОУ СОШ №29</t>
  </si>
  <si>
    <t>ГБОУ СОШ №5</t>
  </si>
  <si>
    <t>Информатика и ИКТ</t>
  </si>
  <si>
    <t>ГБОУ гимназия №11</t>
  </si>
  <si>
    <t>ГБОУ гимназия №32</t>
  </si>
  <si>
    <t>ГБОУ лицей №30</t>
  </si>
  <si>
    <t>ГБОУ СОШ №12</t>
  </si>
  <si>
    <t>ГБОУ СОШ №17</t>
  </si>
  <si>
    <t>ГБОУ СОШ №21</t>
  </si>
  <si>
    <t>ГБОУ СОШ №31</t>
  </si>
  <si>
    <t>ГБОУ СОШ №4 Кусто</t>
  </si>
  <si>
    <t>ГБОУ СОШ №6</t>
  </si>
  <si>
    <t>ГБОУ ШИ №576</t>
  </si>
  <si>
    <t>Литература</t>
  </si>
  <si>
    <t>Русский язык</t>
  </si>
  <si>
    <t>Математика профильная</t>
  </si>
  <si>
    <t>История</t>
  </si>
  <si>
    <t>Физика</t>
  </si>
  <si>
    <t>Обществознание</t>
  </si>
  <si>
    <t>Химия</t>
  </si>
  <si>
    <t>Английский язык</t>
  </si>
  <si>
    <t>Биология</t>
  </si>
  <si>
    <t>Немецкий язык</t>
  </si>
  <si>
    <t>Французский язык</t>
  </si>
  <si>
    <t>итог</t>
  </si>
  <si>
    <t>среднее по предметам</t>
  </si>
  <si>
    <t>&gt;80 баллов</t>
  </si>
  <si>
    <t>100 баллов</t>
  </si>
  <si>
    <t>% &gt;80 баллов</t>
  </si>
  <si>
    <t>количество сдававших</t>
  </si>
  <si>
    <t>кол-во выпускников</t>
  </si>
  <si>
    <t>человекоэкзамены</t>
  </si>
  <si>
    <t>ГБОУ гимназия № 24</t>
  </si>
  <si>
    <t>ГБОУ гимназия № 32</t>
  </si>
  <si>
    <t>ГБОУ гимназия № 586</t>
  </si>
  <si>
    <t>ГБОУ СОШ №35</t>
  </si>
  <si>
    <t>школа</t>
  </si>
  <si>
    <t>Литерат</t>
  </si>
  <si>
    <t>Математика п</t>
  </si>
  <si>
    <t>Общ</t>
  </si>
  <si>
    <t>Англ язык</t>
  </si>
  <si>
    <t>Информи ИКТ</t>
  </si>
  <si>
    <t>ин.яз</t>
  </si>
  <si>
    <t>литература</t>
  </si>
  <si>
    <t>% не прошедших порог</t>
  </si>
  <si>
    <t>более 25% не прошли порог</t>
  </si>
  <si>
    <t>100% не прошли порог</t>
  </si>
  <si>
    <t>10 и более человек сдавали не русский, математику , общ</t>
  </si>
  <si>
    <t>сдавали больше 10 и не прошли порог более 25%</t>
  </si>
  <si>
    <t>кол. Не прошедших порог</t>
  </si>
  <si>
    <t>всего</t>
  </si>
  <si>
    <t>% от кол-ва человекоэкзаменов</t>
  </si>
  <si>
    <t>среднее по ОО</t>
  </si>
  <si>
    <t>ОО с угл.изучением</t>
  </si>
  <si>
    <t>Гимназии</t>
  </si>
  <si>
    <t>СОШ</t>
  </si>
  <si>
    <t>менее 10 человек сдавали р.яз, матем, общ.</t>
  </si>
  <si>
    <t xml:space="preserve"> 10 и более человек сдавали</t>
  </si>
  <si>
    <t>кол-во сдававших</t>
  </si>
  <si>
    <t xml:space="preserve">предметы улубленного изучения </t>
  </si>
  <si>
    <t>менее 10 сдавали мат, общ</t>
  </si>
  <si>
    <t>екоэкзамен</t>
  </si>
  <si>
    <t>Предмет</t>
  </si>
  <si>
    <t>Краткое наименование ОО</t>
  </si>
  <si>
    <t xml:space="preserve">ГБОУ гимназия №642 </t>
  </si>
  <si>
    <t>ГБОУ гимназия №642</t>
  </si>
  <si>
    <t xml:space="preserve">ГБОУ гимназия № 642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</si>
</sst>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</font>
    <font>
      <b/>
      <sz val="11"/>
      <color theme="6" tint="-0.499984740745262"/>
      <name val="Calibri"/>
      <family val="2"/>
      <charset val="204"/>
    </font>
    <font>
      <sz val="9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5C6"/>
        <bgColor indexed="64"/>
      </patternFill>
    </fill>
    <fill>
      <patternFill patternType="solid">
        <fgColor rgb="FF3EA6C2"/>
        <bgColor indexed="64"/>
      </patternFill>
    </fill>
    <fill>
      <patternFill patternType="solid">
        <fgColor rgb="FF286D8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66">
    <xf numFmtId="0" fontId="1" fillId="0" borderId="0" xfId="0" applyFont="1" applyFill="1" applyBorder="1"/>
    <xf numFmtId="2" fontId="1" fillId="0" borderId="1" xfId="0" applyNumberFormat="1" applyFont="1" applyFill="1" applyBorder="1"/>
    <xf numFmtId="1" fontId="1" fillId="0" borderId="1" xfId="0" applyNumberFormat="1" applyFont="1" applyFill="1" applyBorder="1"/>
    <xf numFmtId="2" fontId="1" fillId="0" borderId="0" xfId="0" applyNumberFormat="1" applyFont="1" applyFill="1" applyBorder="1"/>
    <xf numFmtId="1" fontId="1" fillId="0" borderId="0" xfId="0" applyNumberFormat="1" applyFont="1" applyFill="1" applyBorder="1"/>
    <xf numFmtId="9" fontId="1" fillId="0" borderId="0" xfId="0" applyNumberFormat="1" applyFont="1" applyFill="1" applyBorder="1"/>
    <xf numFmtId="2" fontId="1" fillId="3" borderId="0" xfId="0" applyNumberFormat="1" applyFont="1" applyFill="1" applyBorder="1"/>
    <xf numFmtId="0" fontId="3" fillId="0" borderId="0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/>
    <xf numFmtId="0" fontId="0" fillId="0" borderId="1" xfId="0" applyBorder="1"/>
    <xf numFmtId="164" fontId="0" fillId="0" borderId="1" xfId="0" applyNumberFormat="1" applyBorder="1"/>
    <xf numFmtId="2" fontId="1" fillId="3" borderId="1" xfId="0" applyNumberFormat="1" applyFont="1" applyFill="1" applyBorder="1"/>
    <xf numFmtId="164" fontId="4" fillId="0" borderId="2" xfId="0" applyNumberFormat="1" applyFont="1" applyFill="1" applyBorder="1"/>
    <xf numFmtId="0" fontId="3" fillId="6" borderId="1" xfId="0" applyFont="1" applyFill="1" applyBorder="1"/>
    <xf numFmtId="0" fontId="0" fillId="6" borderId="1" xfId="0" applyFill="1" applyBorder="1"/>
    <xf numFmtId="2" fontId="1" fillId="7" borderId="1" xfId="0" applyNumberFormat="1" applyFont="1" applyFill="1" applyBorder="1"/>
    <xf numFmtId="164" fontId="0" fillId="8" borderId="1" xfId="0" applyNumberFormat="1" applyFill="1" applyBorder="1"/>
    <xf numFmtId="2" fontId="1" fillId="8" borderId="1" xfId="0" applyNumberFormat="1" applyFont="1" applyFill="1" applyBorder="1"/>
    <xf numFmtId="164" fontId="4" fillId="8" borderId="1" xfId="0" applyNumberFormat="1" applyFont="1" applyFill="1" applyBorder="1"/>
    <xf numFmtId="164" fontId="3" fillId="8" borderId="1" xfId="0" applyNumberFormat="1" applyFont="1" applyFill="1" applyBorder="1"/>
    <xf numFmtId="0" fontId="1" fillId="8" borderId="0" xfId="0" applyFont="1" applyFill="1" applyBorder="1"/>
    <xf numFmtId="0" fontId="1" fillId="7" borderId="0" xfId="0" applyFont="1" applyFill="1" applyBorder="1"/>
    <xf numFmtId="0" fontId="1" fillId="4" borderId="0" xfId="0" applyFont="1" applyFill="1" applyBorder="1"/>
    <xf numFmtId="2" fontId="1" fillId="4" borderId="1" xfId="0" applyNumberFormat="1" applyFont="1" applyFill="1" applyBorder="1"/>
    <xf numFmtId="2" fontId="5" fillId="8" borderId="1" xfId="0" applyNumberFormat="1" applyFont="1" applyFill="1" applyBorder="1"/>
    <xf numFmtId="0" fontId="5" fillId="8" borderId="0" xfId="0" applyFont="1" applyFill="1" applyBorder="1"/>
    <xf numFmtId="0" fontId="1" fillId="0" borderId="1" xfId="0" applyFont="1" applyFill="1" applyBorder="1"/>
    <xf numFmtId="9" fontId="1" fillId="0" borderId="1" xfId="0" applyNumberFormat="1" applyFont="1" applyFill="1" applyBorder="1"/>
    <xf numFmtId="0" fontId="1" fillId="8" borderId="1" xfId="0" applyFont="1" applyFill="1" applyBorder="1"/>
    <xf numFmtId="1" fontId="1" fillId="4" borderId="1" xfId="0" applyNumberFormat="1" applyFont="1" applyFill="1" applyBorder="1"/>
    <xf numFmtId="1" fontId="1" fillId="3" borderId="1" xfId="0" applyNumberFormat="1" applyFont="1" applyFill="1" applyBorder="1"/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1" fontId="1" fillId="0" borderId="2" xfId="0" applyNumberFormat="1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9" borderId="1" xfId="0" applyFont="1" applyFill="1" applyBorder="1"/>
    <xf numFmtId="0" fontId="3" fillId="10" borderId="1" xfId="0" applyFont="1" applyFill="1" applyBorder="1"/>
    <xf numFmtId="0" fontId="0" fillId="10" borderId="1" xfId="0" applyFill="1" applyBorder="1"/>
    <xf numFmtId="0" fontId="1" fillId="2" borderId="0" xfId="0" applyFont="1" applyFill="1" applyBorder="1"/>
    <xf numFmtId="1" fontId="1" fillId="5" borderId="1" xfId="0" applyNumberFormat="1" applyFont="1" applyFill="1" applyBorder="1"/>
    <xf numFmtId="1" fontId="1" fillId="11" borderId="1" xfId="0" applyNumberFormat="1" applyFont="1" applyFill="1" applyBorder="1"/>
    <xf numFmtId="0" fontId="1" fillId="5" borderId="0" xfId="0" applyFont="1" applyFill="1" applyBorder="1"/>
    <xf numFmtId="9" fontId="1" fillId="0" borderId="0" xfId="2" applyFont="1" applyFill="1" applyBorder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2" fontId="6" fillId="4" borderId="1" xfId="0" applyNumberFormat="1" applyFont="1" applyFill="1" applyBorder="1"/>
    <xf numFmtId="2" fontId="6" fillId="3" borderId="1" xfId="0" applyNumberFormat="1" applyFont="1" applyFill="1" applyBorder="1"/>
    <xf numFmtId="2" fontId="6" fillId="2" borderId="1" xfId="0" applyNumberFormat="1" applyFont="1" applyFill="1" applyBorder="1"/>
    <xf numFmtId="0" fontId="6" fillId="0" borderId="1" xfId="0" applyFont="1" applyFill="1" applyBorder="1"/>
    <xf numFmtId="1" fontId="6" fillId="0" borderId="1" xfId="0" applyNumberFormat="1" applyFont="1" applyFill="1" applyBorder="1"/>
    <xf numFmtId="0" fontId="6" fillId="0" borderId="1" xfId="0" applyFont="1" applyFill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6" fillId="0" borderId="1" xfId="0" applyFont="1" applyFill="1" applyBorder="1" applyAlignment="1">
      <alignment textRotation="90" wrapText="1"/>
    </xf>
    <xf numFmtId="9" fontId="6" fillId="0" borderId="1" xfId="0" applyNumberFormat="1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9" fontId="6" fillId="8" borderId="1" xfId="0" applyNumberFormat="1" applyFont="1" applyFill="1" applyBorder="1"/>
    <xf numFmtId="9" fontId="6" fillId="7" borderId="1" xfId="0" applyNumberFormat="1" applyFont="1" applyFill="1" applyBorder="1"/>
  </cellXfs>
  <cellStyles count="3">
    <cellStyle name="Normal" xfId="1"/>
    <cellStyle name="Обычный" xfId="0" builtinId="0"/>
    <cellStyle name="Процентный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2CD32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86D80"/>
      <color rgb="FF3EA6C2"/>
      <color rgb="FFFFC5C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</a:t>
            </a:r>
            <a:r>
              <a:rPr lang="ru-RU" baseline="0"/>
              <a:t> количества участников экзамена по предметам.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ЕГЭ2020!$R$28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ЕГЭ2020!$S$27:$AE$27</c:f>
              <c:strCache>
                <c:ptCount val="13"/>
                <c:pt idx="0">
                  <c:v>Русский язык</c:v>
                </c:pt>
                <c:pt idx="1">
                  <c:v>Математика профильная</c:v>
                </c:pt>
                <c:pt idx="2">
                  <c:v>Информатика и ИКТ</c:v>
                </c:pt>
                <c:pt idx="3">
                  <c:v>Литература</c:v>
                </c:pt>
                <c:pt idx="4">
                  <c:v>История</c:v>
                </c:pt>
                <c:pt idx="5">
                  <c:v>Обществознание</c:v>
                </c:pt>
                <c:pt idx="6">
                  <c:v>Физика</c:v>
                </c:pt>
                <c:pt idx="7">
                  <c:v>Химия</c:v>
                </c:pt>
                <c:pt idx="8">
                  <c:v>Биология</c:v>
                </c:pt>
                <c:pt idx="9">
                  <c:v>География</c:v>
                </c:pt>
                <c:pt idx="10">
                  <c:v>Английский язык</c:v>
                </c:pt>
                <c:pt idx="11">
                  <c:v>Французский язык</c:v>
                </c:pt>
                <c:pt idx="12">
                  <c:v>Немецкий язык</c:v>
                </c:pt>
              </c:strCache>
            </c:strRef>
          </c:cat>
          <c:val>
            <c:numRef>
              <c:f>ЕГЭ2020!$S$28:$AE$28</c:f>
              <c:numCache>
                <c:formatCode>0%</c:formatCode>
                <c:ptCount val="13"/>
                <c:pt idx="0">
                  <c:v>0.92824601366742598</c:v>
                </c:pt>
                <c:pt idx="1">
                  <c:v>0.49544419134396356</c:v>
                </c:pt>
                <c:pt idx="2">
                  <c:v>0.14350797266514806</c:v>
                </c:pt>
                <c:pt idx="3">
                  <c:v>0.11845102505694761</c:v>
                </c:pt>
                <c:pt idx="4">
                  <c:v>0.16514806378132119</c:v>
                </c:pt>
                <c:pt idx="5">
                  <c:v>0.39977220956719817</c:v>
                </c:pt>
                <c:pt idx="6">
                  <c:v>0.1366742596810934</c:v>
                </c:pt>
                <c:pt idx="7">
                  <c:v>8.3143507972665148E-2</c:v>
                </c:pt>
                <c:pt idx="8">
                  <c:v>0.1560364464692483</c:v>
                </c:pt>
                <c:pt idx="9">
                  <c:v>2.847380410022779E-2</c:v>
                </c:pt>
                <c:pt idx="10">
                  <c:v>0.22892938496583143</c:v>
                </c:pt>
                <c:pt idx="11">
                  <c:v>2.5056947608200455E-2</c:v>
                </c:pt>
                <c:pt idx="12">
                  <c:v>1.1389521640091116E-3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264704"/>
        <c:axId val="156267056"/>
      </c:barChart>
      <c:catAx>
        <c:axId val="15626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6267056"/>
        <c:crosses val="autoZero"/>
        <c:auto val="1"/>
        <c:lblAlgn val="ctr"/>
        <c:lblOffset val="100"/>
        <c:noMultiLvlLbl val="0"/>
      </c:catAx>
      <c:valAx>
        <c:axId val="15626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Доля выпускников, выбравших предмет для ГИА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626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Биология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'сравнение за три года'!$Z$3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года'!$Z$4:$Z$25</c:f>
              <c:numCache>
                <c:formatCode>0.0</c:formatCode>
                <c:ptCount val="22"/>
                <c:pt idx="0">
                  <c:v>62.5</c:v>
                </c:pt>
                <c:pt idx="1">
                  <c:v>58.375</c:v>
                </c:pt>
                <c:pt idx="2">
                  <c:v>46.5</c:v>
                </c:pt>
                <c:pt idx="3">
                  <c:v>56.9</c:v>
                </c:pt>
                <c:pt idx="4">
                  <c:v>66</c:v>
                </c:pt>
                <c:pt idx="5">
                  <c:v>45.5</c:v>
                </c:pt>
                <c:pt idx="6">
                  <c:v>49.2</c:v>
                </c:pt>
                <c:pt idx="7">
                  <c:v>38.666666666666664</c:v>
                </c:pt>
                <c:pt idx="8">
                  <c:v>41.8</c:v>
                </c:pt>
                <c:pt idx="9">
                  <c:v>38</c:v>
                </c:pt>
                <c:pt idx="10">
                  <c:v>71.333333333333329</c:v>
                </c:pt>
                <c:pt idx="11">
                  <c:v>38.333333333333336</c:v>
                </c:pt>
                <c:pt idx="12">
                  <c:v>47.125</c:v>
                </c:pt>
                <c:pt idx="13">
                  <c:v>51</c:v>
                </c:pt>
                <c:pt idx="14">
                  <c:v>51.714285714285715</c:v>
                </c:pt>
                <c:pt idx="15">
                  <c:v>36.5</c:v>
                </c:pt>
                <c:pt idx="16">
                  <c:v>59.625</c:v>
                </c:pt>
                <c:pt idx="17">
                  <c:v>61</c:v>
                </c:pt>
                <c:pt idx="18">
                  <c:v>58.636363636363633</c:v>
                </c:pt>
                <c:pt idx="21">
                  <c:v>37.428571428571431</c:v>
                </c:pt>
              </c:numCache>
            </c:numRef>
          </c:val>
        </c:ser>
        <c:ser>
          <c:idx val="1"/>
          <c:order val="1"/>
          <c:tx>
            <c:strRef>
              <c:f>'сравнение за три года'!$AA$3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года'!$AA$4:$AA$25</c:f>
              <c:numCache>
                <c:formatCode>0.0</c:formatCode>
                <c:ptCount val="22"/>
                <c:pt idx="0">
                  <c:v>75</c:v>
                </c:pt>
                <c:pt idx="1">
                  <c:v>57.333333333333336</c:v>
                </c:pt>
                <c:pt idx="2">
                  <c:v>49.285714285714285</c:v>
                </c:pt>
                <c:pt idx="3">
                  <c:v>56.111111111111114</c:v>
                </c:pt>
                <c:pt idx="4">
                  <c:v>51.6</c:v>
                </c:pt>
                <c:pt idx="5">
                  <c:v>62.125</c:v>
                </c:pt>
                <c:pt idx="6">
                  <c:v>56.5</c:v>
                </c:pt>
                <c:pt idx="7">
                  <c:v>47.352941176470587</c:v>
                </c:pt>
                <c:pt idx="8">
                  <c:v>42.3</c:v>
                </c:pt>
                <c:pt idx="9">
                  <c:v>36.833333333333336</c:v>
                </c:pt>
                <c:pt idx="10">
                  <c:v>75.333333333333329</c:v>
                </c:pt>
                <c:pt idx="11">
                  <c:v>38.333333333333336</c:v>
                </c:pt>
                <c:pt idx="12">
                  <c:v>47.714285714285715</c:v>
                </c:pt>
                <c:pt idx="13">
                  <c:v>40</c:v>
                </c:pt>
                <c:pt idx="14">
                  <c:v>48.444444444444443</c:v>
                </c:pt>
                <c:pt idx="15">
                  <c:v>68</c:v>
                </c:pt>
                <c:pt idx="16">
                  <c:v>48.25</c:v>
                </c:pt>
                <c:pt idx="17">
                  <c:v>72</c:v>
                </c:pt>
                <c:pt idx="18">
                  <c:v>62.714285714285715</c:v>
                </c:pt>
                <c:pt idx="19">
                  <c:v>42.555555555555557</c:v>
                </c:pt>
                <c:pt idx="20">
                  <c:v>38</c:v>
                </c:pt>
                <c:pt idx="21">
                  <c:v>46.5</c:v>
                </c:pt>
              </c:numCache>
            </c:numRef>
          </c:val>
        </c:ser>
        <c:ser>
          <c:idx val="2"/>
          <c:order val="2"/>
          <c:tx>
            <c:strRef>
              <c:f>'сравнение за три года'!$AB$3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года'!$AB$4:$AB$25</c:f>
              <c:numCache>
                <c:formatCode>0.00</c:formatCode>
                <c:ptCount val="22"/>
                <c:pt idx="0">
                  <c:v>42.75</c:v>
                </c:pt>
                <c:pt idx="1">
                  <c:v>51.625</c:v>
                </c:pt>
                <c:pt idx="2">
                  <c:v>41.555555555555557</c:v>
                </c:pt>
                <c:pt idx="3">
                  <c:v>54.5</c:v>
                </c:pt>
                <c:pt idx="4" formatCode="0.0">
                  <c:v>44.8</c:v>
                </c:pt>
                <c:pt idx="5">
                  <c:v>64</c:v>
                </c:pt>
                <c:pt idx="6">
                  <c:v>46.6</c:v>
                </c:pt>
                <c:pt idx="7">
                  <c:v>36.4</c:v>
                </c:pt>
                <c:pt idx="8">
                  <c:v>34</c:v>
                </c:pt>
                <c:pt idx="9">
                  <c:v>42.333333333333336</c:v>
                </c:pt>
                <c:pt idx="10">
                  <c:v>67</c:v>
                </c:pt>
                <c:pt idx="11">
                  <c:v>51</c:v>
                </c:pt>
                <c:pt idx="12">
                  <c:v>42.8</c:v>
                </c:pt>
                <c:pt idx="13">
                  <c:v>53.333333333333336</c:v>
                </c:pt>
                <c:pt idx="14">
                  <c:v>48.25</c:v>
                </c:pt>
                <c:pt idx="15">
                  <c:v>52.5</c:v>
                </c:pt>
                <c:pt idx="16">
                  <c:v>50.9</c:v>
                </c:pt>
                <c:pt idx="18">
                  <c:v>62.666666666666664</c:v>
                </c:pt>
                <c:pt idx="19">
                  <c:v>38.25</c:v>
                </c:pt>
                <c:pt idx="20">
                  <c:v>30</c:v>
                </c:pt>
                <c:pt idx="21">
                  <c:v>39.793103448275865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209272"/>
        <c:axId val="225204960"/>
      </c:barChart>
      <c:catAx>
        <c:axId val="22520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5204960"/>
        <c:crosses val="autoZero"/>
        <c:auto val="1"/>
        <c:lblAlgn val="ctr"/>
        <c:lblOffset val="100"/>
        <c:noMultiLvlLbl val="0"/>
      </c:catAx>
      <c:valAx>
        <c:axId val="22520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5209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География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'сравнение за три года'!$AC$3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года'!$AC$4:$AC$25</c:f>
              <c:numCache>
                <c:formatCode>0.0</c:formatCode>
                <c:ptCount val="22"/>
                <c:pt idx="0">
                  <c:v>53</c:v>
                </c:pt>
                <c:pt idx="1">
                  <c:v>74</c:v>
                </c:pt>
                <c:pt idx="3">
                  <c:v>65.833333333333329</c:v>
                </c:pt>
                <c:pt idx="5">
                  <c:v>60.666666666666664</c:v>
                </c:pt>
                <c:pt idx="6">
                  <c:v>47</c:v>
                </c:pt>
                <c:pt idx="7">
                  <c:v>62</c:v>
                </c:pt>
                <c:pt idx="8">
                  <c:v>24</c:v>
                </c:pt>
                <c:pt idx="9">
                  <c:v>68</c:v>
                </c:pt>
                <c:pt idx="12">
                  <c:v>43.5</c:v>
                </c:pt>
                <c:pt idx="14">
                  <c:v>44</c:v>
                </c:pt>
                <c:pt idx="15">
                  <c:v>63</c:v>
                </c:pt>
                <c:pt idx="16">
                  <c:v>55</c:v>
                </c:pt>
                <c:pt idx="21">
                  <c:v>54</c:v>
                </c:pt>
              </c:numCache>
            </c:numRef>
          </c:val>
        </c:ser>
        <c:ser>
          <c:idx val="1"/>
          <c:order val="1"/>
          <c:tx>
            <c:strRef>
              <c:f>'сравнение за три года'!$AD$3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года'!$AD$4:$AD$25</c:f>
              <c:numCache>
                <c:formatCode>0.0</c:formatCode>
                <c:ptCount val="22"/>
                <c:pt idx="1">
                  <c:v>41.5</c:v>
                </c:pt>
                <c:pt idx="2">
                  <c:v>60.25</c:v>
                </c:pt>
                <c:pt idx="3">
                  <c:v>58</c:v>
                </c:pt>
                <c:pt idx="5">
                  <c:v>48.666666666666664</c:v>
                </c:pt>
                <c:pt idx="6">
                  <c:v>50</c:v>
                </c:pt>
                <c:pt idx="8">
                  <c:v>48.777777777777779</c:v>
                </c:pt>
                <c:pt idx="9">
                  <c:v>30.5</c:v>
                </c:pt>
                <c:pt idx="11">
                  <c:v>67</c:v>
                </c:pt>
                <c:pt idx="12">
                  <c:v>43.5</c:v>
                </c:pt>
                <c:pt idx="14">
                  <c:v>39</c:v>
                </c:pt>
                <c:pt idx="16">
                  <c:v>47</c:v>
                </c:pt>
              </c:numCache>
            </c:numRef>
          </c:val>
        </c:ser>
        <c:ser>
          <c:idx val="2"/>
          <c:order val="2"/>
          <c:tx>
            <c:strRef>
              <c:f>'сравнение за три года'!$AE$3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года'!$AE$4:$AE$25</c:f>
              <c:numCache>
                <c:formatCode>0.00</c:formatCode>
                <c:ptCount val="22"/>
                <c:pt idx="0">
                  <c:v>74</c:v>
                </c:pt>
                <c:pt idx="2">
                  <c:v>76</c:v>
                </c:pt>
                <c:pt idx="3">
                  <c:v>96</c:v>
                </c:pt>
                <c:pt idx="5">
                  <c:v>87</c:v>
                </c:pt>
                <c:pt idx="6">
                  <c:v>0</c:v>
                </c:pt>
                <c:pt idx="7">
                  <c:v>46</c:v>
                </c:pt>
                <c:pt idx="8">
                  <c:v>41.5</c:v>
                </c:pt>
                <c:pt idx="10">
                  <c:v>87</c:v>
                </c:pt>
                <c:pt idx="11">
                  <c:v>46</c:v>
                </c:pt>
                <c:pt idx="12">
                  <c:v>47.285714285714285</c:v>
                </c:pt>
                <c:pt idx="14">
                  <c:v>61</c:v>
                </c:pt>
                <c:pt idx="15">
                  <c:v>60</c:v>
                </c:pt>
                <c:pt idx="19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0140760"/>
        <c:axId val="220141152"/>
      </c:barChart>
      <c:catAx>
        <c:axId val="22014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0141152"/>
        <c:crosses val="autoZero"/>
        <c:auto val="1"/>
        <c:lblAlgn val="ctr"/>
        <c:lblOffset val="100"/>
        <c:noMultiLvlLbl val="0"/>
      </c:catAx>
      <c:valAx>
        <c:axId val="22014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0140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Информатика и ИКТ</a:t>
            </a:r>
          </a:p>
        </c:rich>
      </c:tx>
      <c:layout>
        <c:manualLayout>
          <c:xMode val="edge"/>
          <c:yMode val="edge"/>
          <c:x val="0.3122360017497812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'сравнение за три года'!$AF$3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года'!$AF$4:$AF$25</c:f>
              <c:numCache>
                <c:formatCode>0.0</c:formatCode>
                <c:ptCount val="22"/>
                <c:pt idx="0">
                  <c:v>62.5</c:v>
                </c:pt>
                <c:pt idx="1">
                  <c:v>59</c:v>
                </c:pt>
                <c:pt idx="2">
                  <c:v>49.833333333333336</c:v>
                </c:pt>
                <c:pt idx="3">
                  <c:v>73.375</c:v>
                </c:pt>
                <c:pt idx="4">
                  <c:v>52.666666666666664</c:v>
                </c:pt>
                <c:pt idx="5">
                  <c:v>77</c:v>
                </c:pt>
                <c:pt idx="6">
                  <c:v>52.333333333333336</c:v>
                </c:pt>
                <c:pt idx="7">
                  <c:v>58.833333333333336</c:v>
                </c:pt>
                <c:pt idx="8">
                  <c:v>56.714285714285715</c:v>
                </c:pt>
                <c:pt idx="9">
                  <c:v>59</c:v>
                </c:pt>
                <c:pt idx="10">
                  <c:v>76</c:v>
                </c:pt>
                <c:pt idx="11">
                  <c:v>65.5</c:v>
                </c:pt>
                <c:pt idx="12">
                  <c:v>59</c:v>
                </c:pt>
                <c:pt idx="14">
                  <c:v>84</c:v>
                </c:pt>
                <c:pt idx="15">
                  <c:v>66</c:v>
                </c:pt>
                <c:pt idx="16">
                  <c:v>61.454545454545453</c:v>
                </c:pt>
                <c:pt idx="17">
                  <c:v>59.5</c:v>
                </c:pt>
                <c:pt idx="18">
                  <c:v>67.571428571428569</c:v>
                </c:pt>
                <c:pt idx="21">
                  <c:v>53</c:v>
                </c:pt>
              </c:numCache>
            </c:numRef>
          </c:val>
        </c:ser>
        <c:ser>
          <c:idx val="1"/>
          <c:order val="1"/>
          <c:tx>
            <c:strRef>
              <c:f>'сравнение за три года'!$AG$3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года'!$AG$4:$AG$25</c:f>
              <c:numCache>
                <c:formatCode>0.0</c:formatCode>
                <c:ptCount val="22"/>
                <c:pt idx="0">
                  <c:v>76.400000000000006</c:v>
                </c:pt>
                <c:pt idx="1">
                  <c:v>68</c:v>
                </c:pt>
                <c:pt idx="2">
                  <c:v>68.142857142857139</c:v>
                </c:pt>
                <c:pt idx="3">
                  <c:v>71.8</c:v>
                </c:pt>
                <c:pt idx="4">
                  <c:v>67.63636363636364</c:v>
                </c:pt>
                <c:pt idx="5">
                  <c:v>71.857142857142861</c:v>
                </c:pt>
                <c:pt idx="6">
                  <c:v>71.25</c:v>
                </c:pt>
                <c:pt idx="7">
                  <c:v>55.125</c:v>
                </c:pt>
                <c:pt idx="8">
                  <c:v>53.166666666666664</c:v>
                </c:pt>
                <c:pt idx="10">
                  <c:v>70.8</c:v>
                </c:pt>
                <c:pt idx="11">
                  <c:v>55.5</c:v>
                </c:pt>
                <c:pt idx="12">
                  <c:v>52</c:v>
                </c:pt>
                <c:pt idx="13">
                  <c:v>29</c:v>
                </c:pt>
                <c:pt idx="14">
                  <c:v>51.888888888888886</c:v>
                </c:pt>
                <c:pt idx="15">
                  <c:v>66.5</c:v>
                </c:pt>
                <c:pt idx="16">
                  <c:v>52.5</c:v>
                </c:pt>
                <c:pt idx="17">
                  <c:v>65.833333333333329</c:v>
                </c:pt>
                <c:pt idx="18">
                  <c:v>69.8</c:v>
                </c:pt>
                <c:pt idx="19">
                  <c:v>34</c:v>
                </c:pt>
                <c:pt idx="20">
                  <c:v>57</c:v>
                </c:pt>
                <c:pt idx="21">
                  <c:v>77</c:v>
                </c:pt>
              </c:numCache>
            </c:numRef>
          </c:val>
        </c:ser>
        <c:ser>
          <c:idx val="2"/>
          <c:order val="2"/>
          <c:tx>
            <c:strRef>
              <c:f>'сравнение за три года'!$AH$3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года'!$AH$4:$AH$25</c:f>
              <c:numCache>
                <c:formatCode>0.00</c:formatCode>
                <c:ptCount val="22"/>
                <c:pt idx="0">
                  <c:v>79</c:v>
                </c:pt>
                <c:pt idx="1">
                  <c:v>53.9</c:v>
                </c:pt>
                <c:pt idx="2">
                  <c:v>62.7</c:v>
                </c:pt>
                <c:pt idx="3">
                  <c:v>77.25</c:v>
                </c:pt>
                <c:pt idx="4" formatCode="0.0">
                  <c:v>72.5</c:v>
                </c:pt>
                <c:pt idx="5">
                  <c:v>64.272727272727266</c:v>
                </c:pt>
                <c:pt idx="6">
                  <c:v>70.5</c:v>
                </c:pt>
                <c:pt idx="7">
                  <c:v>81</c:v>
                </c:pt>
                <c:pt idx="8">
                  <c:v>55.833333333333336</c:v>
                </c:pt>
                <c:pt idx="9">
                  <c:v>34</c:v>
                </c:pt>
                <c:pt idx="10">
                  <c:v>67.625</c:v>
                </c:pt>
                <c:pt idx="11">
                  <c:v>53</c:v>
                </c:pt>
                <c:pt idx="12">
                  <c:v>69.142857142857139</c:v>
                </c:pt>
                <c:pt idx="13">
                  <c:v>50.8</c:v>
                </c:pt>
                <c:pt idx="14">
                  <c:v>54.166666666666664</c:v>
                </c:pt>
                <c:pt idx="15">
                  <c:v>62</c:v>
                </c:pt>
                <c:pt idx="16">
                  <c:v>59.428571428571431</c:v>
                </c:pt>
                <c:pt idx="18">
                  <c:v>60.4</c:v>
                </c:pt>
                <c:pt idx="19">
                  <c:v>63</c:v>
                </c:pt>
                <c:pt idx="20">
                  <c:v>70.333333333333329</c:v>
                </c:pt>
                <c:pt idx="21">
                  <c:v>55.8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0191328"/>
        <c:axId val="220192112"/>
      </c:barChart>
      <c:catAx>
        <c:axId val="2201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0192112"/>
        <c:crosses val="autoZero"/>
        <c:auto val="1"/>
        <c:lblAlgn val="ctr"/>
        <c:lblOffset val="100"/>
        <c:noMultiLvlLbl val="0"/>
      </c:catAx>
      <c:valAx>
        <c:axId val="22019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019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Русский</a:t>
            </a:r>
            <a:r>
              <a:rPr lang="ru-RU" baseline="0"/>
              <a:t> язык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'сравнение за три года'!$B$3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года'!$B$4:$B$25</c:f>
              <c:numCache>
                <c:formatCode>0.0</c:formatCode>
                <c:ptCount val="22"/>
                <c:pt idx="0">
                  <c:v>77.918032786885249</c:v>
                </c:pt>
                <c:pt idx="1">
                  <c:v>74.217391304347828</c:v>
                </c:pt>
                <c:pt idx="2">
                  <c:v>74.938461538461539</c:v>
                </c:pt>
                <c:pt idx="3">
                  <c:v>78.81481481481481</c:v>
                </c:pt>
                <c:pt idx="4">
                  <c:v>79.395348837209298</c:v>
                </c:pt>
                <c:pt idx="5">
                  <c:v>70.068181818181813</c:v>
                </c:pt>
                <c:pt idx="6">
                  <c:v>78.239130434782609</c:v>
                </c:pt>
                <c:pt idx="7">
                  <c:v>68.351351351351354</c:v>
                </c:pt>
                <c:pt idx="8">
                  <c:v>67.873239436619713</c:v>
                </c:pt>
                <c:pt idx="9">
                  <c:v>54.153846153846153</c:v>
                </c:pt>
                <c:pt idx="10">
                  <c:v>77.818181818181813</c:v>
                </c:pt>
                <c:pt idx="11">
                  <c:v>62.166666666666664</c:v>
                </c:pt>
                <c:pt idx="12">
                  <c:v>69.027777777777771</c:v>
                </c:pt>
                <c:pt idx="13">
                  <c:v>68.28</c:v>
                </c:pt>
                <c:pt idx="14">
                  <c:v>71.84</c:v>
                </c:pt>
                <c:pt idx="15">
                  <c:v>71.63333333333334</c:v>
                </c:pt>
                <c:pt idx="16">
                  <c:v>75.854838709677423</c:v>
                </c:pt>
                <c:pt idx="17">
                  <c:v>68.833333333333329</c:v>
                </c:pt>
                <c:pt idx="18">
                  <c:v>78.304347826086953</c:v>
                </c:pt>
                <c:pt idx="21">
                  <c:v>66.482758620689651</c:v>
                </c:pt>
              </c:numCache>
            </c:numRef>
          </c:val>
        </c:ser>
        <c:ser>
          <c:idx val="1"/>
          <c:order val="1"/>
          <c:tx>
            <c:strRef>
              <c:f>'сравнение за три года'!$C$3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года'!$C$4:$C$25</c:f>
              <c:numCache>
                <c:formatCode>0.0</c:formatCode>
                <c:ptCount val="22"/>
                <c:pt idx="0">
                  <c:v>83.32</c:v>
                </c:pt>
                <c:pt idx="1">
                  <c:v>74.924999999999997</c:v>
                </c:pt>
                <c:pt idx="2">
                  <c:v>77.648148148148152</c:v>
                </c:pt>
                <c:pt idx="3">
                  <c:v>81.5</c:v>
                </c:pt>
                <c:pt idx="4">
                  <c:v>76.64150943396227</c:v>
                </c:pt>
                <c:pt idx="5">
                  <c:v>75.8</c:v>
                </c:pt>
                <c:pt idx="6">
                  <c:v>78.666666666666671</c:v>
                </c:pt>
                <c:pt idx="7">
                  <c:v>70.59574468085107</c:v>
                </c:pt>
                <c:pt idx="8">
                  <c:v>68.129629629629633</c:v>
                </c:pt>
                <c:pt idx="9">
                  <c:v>60.107142857142854</c:v>
                </c:pt>
                <c:pt idx="10">
                  <c:v>76.571428571428569</c:v>
                </c:pt>
                <c:pt idx="11">
                  <c:v>61.895833333333336</c:v>
                </c:pt>
                <c:pt idx="12">
                  <c:v>68.21875</c:v>
                </c:pt>
                <c:pt idx="13">
                  <c:v>65.5</c:v>
                </c:pt>
                <c:pt idx="14">
                  <c:v>71.051282051282058</c:v>
                </c:pt>
                <c:pt idx="15">
                  <c:v>75.903225806451616</c:v>
                </c:pt>
                <c:pt idx="16">
                  <c:v>75.476923076923072</c:v>
                </c:pt>
                <c:pt idx="17">
                  <c:v>77.666666666666671</c:v>
                </c:pt>
                <c:pt idx="18">
                  <c:v>83.925925925925924</c:v>
                </c:pt>
                <c:pt idx="19">
                  <c:v>67.909090909090907</c:v>
                </c:pt>
                <c:pt idx="20">
                  <c:v>69.125</c:v>
                </c:pt>
                <c:pt idx="21">
                  <c:v>73.115384615384613</c:v>
                </c:pt>
              </c:numCache>
            </c:numRef>
          </c:val>
        </c:ser>
        <c:ser>
          <c:idx val="2"/>
          <c:order val="2"/>
          <c:tx>
            <c:strRef>
              <c:f>'сравнение за три года'!$D$3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года'!$D$4:$D$25</c:f>
              <c:numCache>
                <c:formatCode>0.0</c:formatCode>
                <c:ptCount val="22"/>
                <c:pt idx="0">
                  <c:v>81.290000000000006</c:v>
                </c:pt>
                <c:pt idx="1">
                  <c:v>72.8</c:v>
                </c:pt>
                <c:pt idx="2">
                  <c:v>74.2</c:v>
                </c:pt>
                <c:pt idx="3">
                  <c:v>81.739999999999995</c:v>
                </c:pt>
                <c:pt idx="4">
                  <c:v>79.11</c:v>
                </c:pt>
                <c:pt idx="5">
                  <c:v>76.349999999999994</c:v>
                </c:pt>
                <c:pt idx="6">
                  <c:v>74.291666666666671</c:v>
                </c:pt>
                <c:pt idx="7">
                  <c:v>65.555555555555557</c:v>
                </c:pt>
                <c:pt idx="8">
                  <c:v>62.714285714285715</c:v>
                </c:pt>
                <c:pt idx="9">
                  <c:v>61.466666666666669</c:v>
                </c:pt>
                <c:pt idx="10">
                  <c:v>76.150000000000006</c:v>
                </c:pt>
                <c:pt idx="11">
                  <c:v>67.285714285714292</c:v>
                </c:pt>
                <c:pt idx="12">
                  <c:v>69.628571428571433</c:v>
                </c:pt>
                <c:pt idx="13">
                  <c:v>69.666666666666671</c:v>
                </c:pt>
                <c:pt idx="14">
                  <c:v>72.311475409836063</c:v>
                </c:pt>
                <c:pt idx="15">
                  <c:v>74</c:v>
                </c:pt>
                <c:pt idx="16">
                  <c:v>76.588235294117652</c:v>
                </c:pt>
                <c:pt idx="17">
                  <c:v>0</c:v>
                </c:pt>
                <c:pt idx="18">
                  <c:v>76.586956521739125</c:v>
                </c:pt>
                <c:pt idx="19">
                  <c:v>69.5</c:v>
                </c:pt>
                <c:pt idx="20">
                  <c:v>68.125</c:v>
                </c:pt>
                <c:pt idx="21">
                  <c:v>70.63636363636364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267448"/>
        <c:axId val="156266272"/>
      </c:barChart>
      <c:catAx>
        <c:axId val="15626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6266272"/>
        <c:crosses val="autoZero"/>
        <c:auto val="1"/>
        <c:lblAlgn val="ctr"/>
        <c:lblOffset val="100"/>
        <c:noMultiLvlLbl val="0"/>
      </c:catAx>
      <c:valAx>
        <c:axId val="15626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6267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Физика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'сравнение за три года'!$E$3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года'!$E$4:$E$25</c:f>
              <c:numCache>
                <c:formatCode>0.0</c:formatCode>
                <c:ptCount val="22"/>
                <c:pt idx="0">
                  <c:v>50.375</c:v>
                </c:pt>
                <c:pt idx="1">
                  <c:v>55.6</c:v>
                </c:pt>
                <c:pt idx="2">
                  <c:v>55.416666666666664</c:v>
                </c:pt>
                <c:pt idx="3">
                  <c:v>55.833333333333336</c:v>
                </c:pt>
                <c:pt idx="4">
                  <c:v>50.666666666666664</c:v>
                </c:pt>
                <c:pt idx="5">
                  <c:v>60.769230769230766</c:v>
                </c:pt>
                <c:pt idx="6">
                  <c:v>56.166666666666664</c:v>
                </c:pt>
                <c:pt idx="7">
                  <c:v>46.142857142857146</c:v>
                </c:pt>
                <c:pt idx="8">
                  <c:v>49.846153846153847</c:v>
                </c:pt>
                <c:pt idx="9">
                  <c:v>34.5</c:v>
                </c:pt>
                <c:pt idx="10">
                  <c:v>62.5</c:v>
                </c:pt>
                <c:pt idx="11">
                  <c:v>55</c:v>
                </c:pt>
                <c:pt idx="12">
                  <c:v>56.272727272727273</c:v>
                </c:pt>
                <c:pt idx="13">
                  <c:v>47</c:v>
                </c:pt>
                <c:pt idx="14">
                  <c:v>56.833333333333336</c:v>
                </c:pt>
                <c:pt idx="15">
                  <c:v>48.25</c:v>
                </c:pt>
                <c:pt idx="16">
                  <c:v>56.533333333333331</c:v>
                </c:pt>
                <c:pt idx="17">
                  <c:v>57</c:v>
                </c:pt>
                <c:pt idx="18">
                  <c:v>57.1875</c:v>
                </c:pt>
                <c:pt idx="21">
                  <c:v>46.166666666666664</c:v>
                </c:pt>
              </c:numCache>
            </c:numRef>
          </c:val>
        </c:ser>
        <c:ser>
          <c:idx val="1"/>
          <c:order val="1"/>
          <c:tx>
            <c:strRef>
              <c:f>'сравнение за три года'!$F$3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года'!$F$4:$F$25</c:f>
              <c:numCache>
                <c:formatCode>0.0</c:formatCode>
                <c:ptCount val="22"/>
                <c:pt idx="0">
                  <c:v>63</c:v>
                </c:pt>
                <c:pt idx="1">
                  <c:v>48.666666666666664</c:v>
                </c:pt>
                <c:pt idx="2">
                  <c:v>65</c:v>
                </c:pt>
                <c:pt idx="3">
                  <c:v>55.555555555555557</c:v>
                </c:pt>
                <c:pt idx="4">
                  <c:v>49.2</c:v>
                </c:pt>
                <c:pt idx="5">
                  <c:v>66.909090909090907</c:v>
                </c:pt>
                <c:pt idx="6">
                  <c:v>60.2</c:v>
                </c:pt>
                <c:pt idx="7">
                  <c:v>51</c:v>
                </c:pt>
                <c:pt idx="8">
                  <c:v>45.666666666666664</c:v>
                </c:pt>
                <c:pt idx="9">
                  <c:v>46.833333333333336</c:v>
                </c:pt>
                <c:pt idx="10">
                  <c:v>63.545454545454547</c:v>
                </c:pt>
                <c:pt idx="11">
                  <c:v>45</c:v>
                </c:pt>
                <c:pt idx="12">
                  <c:v>47.6</c:v>
                </c:pt>
                <c:pt idx="13">
                  <c:v>46</c:v>
                </c:pt>
                <c:pt idx="14">
                  <c:v>54</c:v>
                </c:pt>
                <c:pt idx="15">
                  <c:v>44.666666666666664</c:v>
                </c:pt>
                <c:pt idx="16">
                  <c:v>49.555555555555557</c:v>
                </c:pt>
                <c:pt idx="17">
                  <c:v>55</c:v>
                </c:pt>
                <c:pt idx="18">
                  <c:v>59</c:v>
                </c:pt>
                <c:pt idx="19">
                  <c:v>38</c:v>
                </c:pt>
                <c:pt idx="20">
                  <c:v>48.5</c:v>
                </c:pt>
                <c:pt idx="21">
                  <c:v>48</c:v>
                </c:pt>
              </c:numCache>
            </c:numRef>
          </c:val>
        </c:ser>
        <c:ser>
          <c:idx val="2"/>
          <c:order val="2"/>
          <c:tx>
            <c:strRef>
              <c:f>'сравнение за три года'!$G$3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года'!$G$4:$G$25</c:f>
              <c:numCache>
                <c:formatCode>0.00</c:formatCode>
                <c:ptCount val="22"/>
                <c:pt idx="0">
                  <c:v>59.285714285714285</c:v>
                </c:pt>
                <c:pt idx="1">
                  <c:v>52.6</c:v>
                </c:pt>
                <c:pt idx="2">
                  <c:v>54.909090909090907</c:v>
                </c:pt>
                <c:pt idx="3">
                  <c:v>57.928571428571431</c:v>
                </c:pt>
                <c:pt idx="4" formatCode="0.0">
                  <c:v>73.67</c:v>
                </c:pt>
                <c:pt idx="5">
                  <c:v>61.111111111111114</c:v>
                </c:pt>
                <c:pt idx="6">
                  <c:v>53.666666666666664</c:v>
                </c:pt>
                <c:pt idx="7">
                  <c:v>53.5</c:v>
                </c:pt>
                <c:pt idx="8">
                  <c:v>42.25</c:v>
                </c:pt>
                <c:pt idx="9">
                  <c:v>42.5</c:v>
                </c:pt>
                <c:pt idx="10">
                  <c:v>56.2</c:v>
                </c:pt>
                <c:pt idx="11">
                  <c:v>55.2</c:v>
                </c:pt>
                <c:pt idx="12">
                  <c:v>46.375</c:v>
                </c:pt>
                <c:pt idx="13">
                  <c:v>45.666666666666664</c:v>
                </c:pt>
                <c:pt idx="14">
                  <c:v>48</c:v>
                </c:pt>
                <c:pt idx="15">
                  <c:v>49.333333333333336</c:v>
                </c:pt>
                <c:pt idx="16">
                  <c:v>64.2</c:v>
                </c:pt>
                <c:pt idx="17" formatCode="0.0">
                  <c:v>0</c:v>
                </c:pt>
                <c:pt idx="18">
                  <c:v>46.166666666666664</c:v>
                </c:pt>
                <c:pt idx="19">
                  <c:v>50.571428571428569</c:v>
                </c:pt>
                <c:pt idx="20">
                  <c:v>64</c:v>
                </c:pt>
                <c:pt idx="21">
                  <c:v>46.6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796848"/>
        <c:axId val="157790184"/>
      </c:barChart>
      <c:catAx>
        <c:axId val="15779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7790184"/>
        <c:crosses val="autoZero"/>
        <c:auto val="1"/>
        <c:lblAlgn val="ctr"/>
        <c:lblOffset val="100"/>
        <c:noMultiLvlLbl val="0"/>
      </c:catAx>
      <c:valAx>
        <c:axId val="157790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779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История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'сравнение за три года'!$K$3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года'!$K$4:$K$25</c:f>
              <c:numCache>
                <c:formatCode>0.0</c:formatCode>
                <c:ptCount val="22"/>
                <c:pt idx="0">
                  <c:v>71.692307692307693</c:v>
                </c:pt>
                <c:pt idx="1">
                  <c:v>57.666666666666664</c:v>
                </c:pt>
                <c:pt idx="2">
                  <c:v>55.111111111111114</c:v>
                </c:pt>
                <c:pt idx="3">
                  <c:v>71.705882352941174</c:v>
                </c:pt>
                <c:pt idx="4">
                  <c:v>47.714285714285715</c:v>
                </c:pt>
                <c:pt idx="5">
                  <c:v>47.777777777777779</c:v>
                </c:pt>
                <c:pt idx="6">
                  <c:v>60.666666666666664</c:v>
                </c:pt>
                <c:pt idx="7">
                  <c:v>49.666666666666664</c:v>
                </c:pt>
                <c:pt idx="8">
                  <c:v>45</c:v>
                </c:pt>
                <c:pt idx="9">
                  <c:v>51.25</c:v>
                </c:pt>
                <c:pt idx="10">
                  <c:v>89</c:v>
                </c:pt>
                <c:pt idx="11">
                  <c:v>63</c:v>
                </c:pt>
                <c:pt idx="12">
                  <c:v>46.5</c:v>
                </c:pt>
                <c:pt idx="13">
                  <c:v>55.6</c:v>
                </c:pt>
                <c:pt idx="14">
                  <c:v>56.9</c:v>
                </c:pt>
                <c:pt idx="15">
                  <c:v>71</c:v>
                </c:pt>
                <c:pt idx="16">
                  <c:v>70.625</c:v>
                </c:pt>
                <c:pt idx="17">
                  <c:v>47.5</c:v>
                </c:pt>
                <c:pt idx="18">
                  <c:v>70.090909090909093</c:v>
                </c:pt>
                <c:pt idx="21">
                  <c:v>52.5</c:v>
                </c:pt>
              </c:numCache>
            </c:numRef>
          </c:val>
        </c:ser>
        <c:ser>
          <c:idx val="1"/>
          <c:order val="1"/>
          <c:tx>
            <c:strRef>
              <c:f>'сравнение за три года'!$L$3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года'!$L$4:$L$25</c:f>
              <c:numCache>
                <c:formatCode>0.0</c:formatCode>
                <c:ptCount val="22"/>
                <c:pt idx="0">
                  <c:v>69.833333333333329</c:v>
                </c:pt>
                <c:pt idx="1">
                  <c:v>52.666666666666664</c:v>
                </c:pt>
                <c:pt idx="2">
                  <c:v>55.9</c:v>
                </c:pt>
                <c:pt idx="3">
                  <c:v>79.777777777777771</c:v>
                </c:pt>
                <c:pt idx="4">
                  <c:v>68.857142857142861</c:v>
                </c:pt>
                <c:pt idx="5">
                  <c:v>75</c:v>
                </c:pt>
                <c:pt idx="6">
                  <c:v>64.142857142857139</c:v>
                </c:pt>
                <c:pt idx="7">
                  <c:v>59.666666666666664</c:v>
                </c:pt>
                <c:pt idx="8">
                  <c:v>46.25</c:v>
                </c:pt>
                <c:pt idx="9">
                  <c:v>72</c:v>
                </c:pt>
                <c:pt idx="10">
                  <c:v>57.5</c:v>
                </c:pt>
                <c:pt idx="11">
                  <c:v>41.2</c:v>
                </c:pt>
                <c:pt idx="12">
                  <c:v>53</c:v>
                </c:pt>
                <c:pt idx="13">
                  <c:v>51.5</c:v>
                </c:pt>
                <c:pt idx="14">
                  <c:v>58.8</c:v>
                </c:pt>
                <c:pt idx="15">
                  <c:v>75.36363636363636</c:v>
                </c:pt>
                <c:pt idx="16">
                  <c:v>68.444444444444443</c:v>
                </c:pt>
                <c:pt idx="17">
                  <c:v>79</c:v>
                </c:pt>
                <c:pt idx="18">
                  <c:v>61.384615384615387</c:v>
                </c:pt>
                <c:pt idx="20">
                  <c:v>54</c:v>
                </c:pt>
                <c:pt idx="21">
                  <c:v>51</c:v>
                </c:pt>
              </c:numCache>
            </c:numRef>
          </c:val>
        </c:ser>
        <c:ser>
          <c:idx val="2"/>
          <c:order val="2"/>
          <c:tx>
            <c:strRef>
              <c:f>'сравнение за три года'!$M$3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года'!$M$4:$M$25</c:f>
              <c:numCache>
                <c:formatCode>0.00</c:formatCode>
                <c:ptCount val="22"/>
                <c:pt idx="0">
                  <c:v>81.2</c:v>
                </c:pt>
                <c:pt idx="1">
                  <c:v>47.25</c:v>
                </c:pt>
                <c:pt idx="2">
                  <c:v>62.866666666666667</c:v>
                </c:pt>
                <c:pt idx="3">
                  <c:v>70.25</c:v>
                </c:pt>
                <c:pt idx="4" formatCode="0.0">
                  <c:v>78.08</c:v>
                </c:pt>
                <c:pt idx="5">
                  <c:v>66.666666666666671</c:v>
                </c:pt>
                <c:pt idx="6">
                  <c:v>73</c:v>
                </c:pt>
                <c:pt idx="7">
                  <c:v>66</c:v>
                </c:pt>
                <c:pt idx="8">
                  <c:v>26.5</c:v>
                </c:pt>
                <c:pt idx="9">
                  <c:v>45.666666666666664</c:v>
                </c:pt>
                <c:pt idx="11">
                  <c:v>49.8</c:v>
                </c:pt>
                <c:pt idx="12">
                  <c:v>35</c:v>
                </c:pt>
                <c:pt idx="13">
                  <c:v>86.666666666666671</c:v>
                </c:pt>
                <c:pt idx="14">
                  <c:v>63.769230769230766</c:v>
                </c:pt>
                <c:pt idx="15">
                  <c:v>72.222222222222229</c:v>
                </c:pt>
                <c:pt idx="16">
                  <c:v>65.8</c:v>
                </c:pt>
                <c:pt idx="18">
                  <c:v>57.307692307692307</c:v>
                </c:pt>
                <c:pt idx="19">
                  <c:v>55.666666666666664</c:v>
                </c:pt>
                <c:pt idx="20">
                  <c:v>57.666666666666664</c:v>
                </c:pt>
                <c:pt idx="21">
                  <c:v>60.666666666666664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797240"/>
        <c:axId val="157796064"/>
      </c:barChart>
      <c:catAx>
        <c:axId val="15779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7796064"/>
        <c:crosses val="autoZero"/>
        <c:auto val="1"/>
        <c:lblAlgn val="ctr"/>
        <c:lblOffset val="100"/>
        <c:noMultiLvlLbl val="0"/>
      </c:catAx>
      <c:valAx>
        <c:axId val="15779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779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Обществознание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'сравнение за три года'!$T$3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года'!$T$4:$T$25</c:f>
              <c:numCache>
                <c:formatCode>0.0</c:formatCode>
                <c:ptCount val="22"/>
                <c:pt idx="0">
                  <c:v>69.84615384615384</c:v>
                </c:pt>
                <c:pt idx="1">
                  <c:v>59.38095238095238</c:v>
                </c:pt>
                <c:pt idx="2">
                  <c:v>60.25</c:v>
                </c:pt>
                <c:pt idx="3">
                  <c:v>62.707317073170735</c:v>
                </c:pt>
                <c:pt idx="4">
                  <c:v>61.25</c:v>
                </c:pt>
                <c:pt idx="5">
                  <c:v>55.111111111111114</c:v>
                </c:pt>
                <c:pt idx="6">
                  <c:v>56.61904761904762</c:v>
                </c:pt>
                <c:pt idx="7">
                  <c:v>48.727272727272727</c:v>
                </c:pt>
                <c:pt idx="8">
                  <c:v>54.743589743589745</c:v>
                </c:pt>
                <c:pt idx="9">
                  <c:v>48.083333333333336</c:v>
                </c:pt>
                <c:pt idx="10">
                  <c:v>67.8</c:v>
                </c:pt>
                <c:pt idx="11">
                  <c:v>45.18181818181818</c:v>
                </c:pt>
                <c:pt idx="12">
                  <c:v>55.666666666666664</c:v>
                </c:pt>
                <c:pt idx="13">
                  <c:v>55.083333333333336</c:v>
                </c:pt>
                <c:pt idx="14">
                  <c:v>50.44</c:v>
                </c:pt>
                <c:pt idx="15">
                  <c:v>64.411764705882348</c:v>
                </c:pt>
                <c:pt idx="16">
                  <c:v>61.678571428571431</c:v>
                </c:pt>
                <c:pt idx="17">
                  <c:v>52.571428571428569</c:v>
                </c:pt>
                <c:pt idx="18">
                  <c:v>67.285714285714292</c:v>
                </c:pt>
                <c:pt idx="21">
                  <c:v>55.1875</c:v>
                </c:pt>
              </c:numCache>
            </c:numRef>
          </c:val>
        </c:ser>
        <c:ser>
          <c:idx val="1"/>
          <c:order val="1"/>
          <c:tx>
            <c:strRef>
              <c:f>'сравнение за три года'!$U$3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года'!$U$4:$U$25</c:f>
              <c:numCache>
                <c:formatCode>0.0</c:formatCode>
                <c:ptCount val="22"/>
                <c:pt idx="0">
                  <c:v>70.63636363636364</c:v>
                </c:pt>
                <c:pt idx="1">
                  <c:v>56.652173913043477</c:v>
                </c:pt>
                <c:pt idx="2">
                  <c:v>59.444444444444443</c:v>
                </c:pt>
                <c:pt idx="3">
                  <c:v>66.638888888888886</c:v>
                </c:pt>
                <c:pt idx="4">
                  <c:v>61.375</c:v>
                </c:pt>
                <c:pt idx="5">
                  <c:v>58.2</c:v>
                </c:pt>
                <c:pt idx="6">
                  <c:v>60.263157894736842</c:v>
                </c:pt>
                <c:pt idx="7">
                  <c:v>43.590909090909093</c:v>
                </c:pt>
                <c:pt idx="8">
                  <c:v>52.086956521739133</c:v>
                </c:pt>
                <c:pt idx="9">
                  <c:v>49.333333333333336</c:v>
                </c:pt>
                <c:pt idx="10">
                  <c:v>64.5</c:v>
                </c:pt>
                <c:pt idx="11">
                  <c:v>43.789473684210527</c:v>
                </c:pt>
                <c:pt idx="12">
                  <c:v>48.25</c:v>
                </c:pt>
                <c:pt idx="13">
                  <c:v>51</c:v>
                </c:pt>
                <c:pt idx="14">
                  <c:v>54.888888888888886</c:v>
                </c:pt>
                <c:pt idx="15">
                  <c:v>65.05</c:v>
                </c:pt>
                <c:pt idx="16">
                  <c:v>62.617647058823529</c:v>
                </c:pt>
                <c:pt idx="17">
                  <c:v>70.428571428571431</c:v>
                </c:pt>
                <c:pt idx="18">
                  <c:v>60.652173913043477</c:v>
                </c:pt>
                <c:pt idx="19">
                  <c:v>48.833333333333336</c:v>
                </c:pt>
                <c:pt idx="20">
                  <c:v>50.7</c:v>
                </c:pt>
                <c:pt idx="21">
                  <c:v>60.18181818181818</c:v>
                </c:pt>
              </c:numCache>
            </c:numRef>
          </c:val>
        </c:ser>
        <c:ser>
          <c:idx val="2"/>
          <c:order val="2"/>
          <c:tx>
            <c:strRef>
              <c:f>'сравнение за три года'!$V$3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года'!$V$4:$V$25</c:f>
              <c:numCache>
                <c:formatCode>0.00</c:formatCode>
                <c:ptCount val="22"/>
                <c:pt idx="0">
                  <c:v>66.952380952380949</c:v>
                </c:pt>
                <c:pt idx="1">
                  <c:v>55.055555555555557</c:v>
                </c:pt>
                <c:pt idx="2">
                  <c:v>55.285714285714285</c:v>
                </c:pt>
                <c:pt idx="3">
                  <c:v>66.15384615384616</c:v>
                </c:pt>
                <c:pt idx="4" formatCode="0.0">
                  <c:v>65.95</c:v>
                </c:pt>
                <c:pt idx="5">
                  <c:v>60.785714285714285</c:v>
                </c:pt>
                <c:pt idx="6">
                  <c:v>50.25</c:v>
                </c:pt>
                <c:pt idx="7">
                  <c:v>57.92307692307692</c:v>
                </c:pt>
                <c:pt idx="8">
                  <c:v>53.7</c:v>
                </c:pt>
                <c:pt idx="9">
                  <c:v>49.75</c:v>
                </c:pt>
                <c:pt idx="10">
                  <c:v>61.5</c:v>
                </c:pt>
                <c:pt idx="11">
                  <c:v>46.642857142857146</c:v>
                </c:pt>
                <c:pt idx="12">
                  <c:v>47.307692307692299</c:v>
                </c:pt>
                <c:pt idx="13">
                  <c:v>61.666666666666664</c:v>
                </c:pt>
                <c:pt idx="14">
                  <c:v>58.41935483870968</c:v>
                </c:pt>
                <c:pt idx="15">
                  <c:v>65.272727272727266</c:v>
                </c:pt>
                <c:pt idx="16">
                  <c:v>62.65</c:v>
                </c:pt>
                <c:pt idx="18">
                  <c:v>62.76</c:v>
                </c:pt>
                <c:pt idx="19">
                  <c:v>57.142857142857146</c:v>
                </c:pt>
                <c:pt idx="20">
                  <c:v>52</c:v>
                </c:pt>
                <c:pt idx="21">
                  <c:v>52.235294117647058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791360"/>
        <c:axId val="157792928"/>
      </c:barChart>
      <c:catAx>
        <c:axId val="15779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7792928"/>
        <c:crosses val="autoZero"/>
        <c:auto val="1"/>
        <c:lblAlgn val="ctr"/>
        <c:lblOffset val="100"/>
        <c:noMultiLvlLbl val="0"/>
      </c:catAx>
      <c:valAx>
        <c:axId val="15779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779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Математика</a:t>
            </a:r>
            <a:r>
              <a:rPr lang="ru-RU" baseline="0"/>
              <a:t> профиль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'сравнение за три года'!$Q$3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года'!$Q$4:$Q$25</c:f>
              <c:numCache>
                <c:formatCode>0.0</c:formatCode>
                <c:ptCount val="22"/>
                <c:pt idx="0">
                  <c:v>55.636363636363633</c:v>
                </c:pt>
                <c:pt idx="1">
                  <c:v>54.904761904761905</c:v>
                </c:pt>
                <c:pt idx="2">
                  <c:v>54.38</c:v>
                </c:pt>
                <c:pt idx="3">
                  <c:v>54.440677966101696</c:v>
                </c:pt>
                <c:pt idx="4">
                  <c:v>45.047619047619051</c:v>
                </c:pt>
                <c:pt idx="5">
                  <c:v>50.29032258064516</c:v>
                </c:pt>
                <c:pt idx="6">
                  <c:v>50.95</c:v>
                </c:pt>
                <c:pt idx="7">
                  <c:v>45.136363636363633</c:v>
                </c:pt>
                <c:pt idx="8">
                  <c:v>42.478260869565219</c:v>
                </c:pt>
                <c:pt idx="9">
                  <c:v>37</c:v>
                </c:pt>
                <c:pt idx="10">
                  <c:v>68.090909090909093</c:v>
                </c:pt>
                <c:pt idx="11">
                  <c:v>37.4</c:v>
                </c:pt>
                <c:pt idx="12">
                  <c:v>52.84</c:v>
                </c:pt>
                <c:pt idx="13">
                  <c:v>47</c:v>
                </c:pt>
                <c:pt idx="14">
                  <c:v>45.94736842105263</c:v>
                </c:pt>
                <c:pt idx="15">
                  <c:v>45.666666666666664</c:v>
                </c:pt>
                <c:pt idx="16">
                  <c:v>57.558823529411768</c:v>
                </c:pt>
                <c:pt idx="17">
                  <c:v>47.111111111111114</c:v>
                </c:pt>
                <c:pt idx="18">
                  <c:v>55.421052631578945</c:v>
                </c:pt>
                <c:pt idx="21">
                  <c:v>42.888888888888886</c:v>
                </c:pt>
              </c:numCache>
            </c:numRef>
          </c:val>
        </c:ser>
        <c:ser>
          <c:idx val="1"/>
          <c:order val="1"/>
          <c:tx>
            <c:strRef>
              <c:f>'сравнение за три года'!$R$3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года'!$R$4:$R$25</c:f>
              <c:numCache>
                <c:formatCode>0.0</c:formatCode>
                <c:ptCount val="22"/>
                <c:pt idx="0">
                  <c:v>73.172413793103445</c:v>
                </c:pt>
                <c:pt idx="1">
                  <c:v>42.95</c:v>
                </c:pt>
                <c:pt idx="2">
                  <c:v>64.58064516129032</c:v>
                </c:pt>
                <c:pt idx="3">
                  <c:v>61.7</c:v>
                </c:pt>
                <c:pt idx="4">
                  <c:v>60.136363636363633</c:v>
                </c:pt>
                <c:pt idx="5">
                  <c:v>64.952380952380949</c:v>
                </c:pt>
                <c:pt idx="6">
                  <c:v>56.736842105263158</c:v>
                </c:pt>
                <c:pt idx="7">
                  <c:v>55.666666666666664</c:v>
                </c:pt>
                <c:pt idx="8">
                  <c:v>40.648648648648646</c:v>
                </c:pt>
                <c:pt idx="9">
                  <c:v>40.222222222222221</c:v>
                </c:pt>
                <c:pt idx="10">
                  <c:v>67.19047619047619</c:v>
                </c:pt>
                <c:pt idx="11">
                  <c:v>47.111111111111114</c:v>
                </c:pt>
                <c:pt idx="12">
                  <c:v>41.625</c:v>
                </c:pt>
                <c:pt idx="13">
                  <c:v>36</c:v>
                </c:pt>
                <c:pt idx="14">
                  <c:v>46.642857142857146</c:v>
                </c:pt>
                <c:pt idx="15">
                  <c:v>54.6</c:v>
                </c:pt>
                <c:pt idx="16">
                  <c:v>62.133333333333333</c:v>
                </c:pt>
                <c:pt idx="17">
                  <c:v>56.92307692307692</c:v>
                </c:pt>
                <c:pt idx="18">
                  <c:v>64.19047619047619</c:v>
                </c:pt>
                <c:pt idx="19">
                  <c:v>40.636363636363633</c:v>
                </c:pt>
                <c:pt idx="20">
                  <c:v>54.235294117647058</c:v>
                </c:pt>
                <c:pt idx="21">
                  <c:v>56.8</c:v>
                </c:pt>
              </c:numCache>
            </c:numRef>
          </c:val>
        </c:ser>
        <c:ser>
          <c:idx val="2"/>
          <c:order val="2"/>
          <c:tx>
            <c:strRef>
              <c:f>'сравнение за три года'!$S$3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года'!$S$4:$S$25</c:f>
              <c:numCache>
                <c:formatCode>0.00</c:formatCode>
                <c:ptCount val="22"/>
                <c:pt idx="0">
                  <c:v>67.57692307692308</c:v>
                </c:pt>
                <c:pt idx="1">
                  <c:v>55.583333333333336</c:v>
                </c:pt>
                <c:pt idx="2">
                  <c:v>51.972222222222221</c:v>
                </c:pt>
                <c:pt idx="3">
                  <c:v>63.666666666666664</c:v>
                </c:pt>
                <c:pt idx="4" formatCode="0.0">
                  <c:v>65.650000000000006</c:v>
                </c:pt>
                <c:pt idx="5">
                  <c:v>59.739130434782609</c:v>
                </c:pt>
                <c:pt idx="6">
                  <c:v>56.15</c:v>
                </c:pt>
                <c:pt idx="7">
                  <c:v>50.5</c:v>
                </c:pt>
                <c:pt idx="8">
                  <c:v>43.8125</c:v>
                </c:pt>
                <c:pt idx="9">
                  <c:v>51.666666666666664</c:v>
                </c:pt>
                <c:pt idx="10">
                  <c:v>69.526315789473685</c:v>
                </c:pt>
                <c:pt idx="11">
                  <c:v>43.5</c:v>
                </c:pt>
                <c:pt idx="12">
                  <c:v>49.333333333333336</c:v>
                </c:pt>
                <c:pt idx="13">
                  <c:v>45.615384615384613</c:v>
                </c:pt>
                <c:pt idx="14">
                  <c:v>49.68</c:v>
                </c:pt>
                <c:pt idx="15">
                  <c:v>49.777777777777779</c:v>
                </c:pt>
                <c:pt idx="16">
                  <c:v>60.04</c:v>
                </c:pt>
                <c:pt idx="18">
                  <c:v>55.095238095238095</c:v>
                </c:pt>
                <c:pt idx="19">
                  <c:v>54.846153846153847</c:v>
                </c:pt>
                <c:pt idx="20">
                  <c:v>53.333333333333336</c:v>
                </c:pt>
                <c:pt idx="21">
                  <c:v>52.176470588235297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790576"/>
        <c:axId val="157790968"/>
      </c:barChart>
      <c:catAx>
        <c:axId val="15779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7790968"/>
        <c:crosses val="autoZero"/>
        <c:auto val="1"/>
        <c:lblAlgn val="ctr"/>
        <c:lblOffset val="100"/>
        <c:noMultiLvlLbl val="0"/>
      </c:catAx>
      <c:valAx>
        <c:axId val="15779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779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Английский язык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'сравнение за три года'!$W$3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года'!$W$4:$W$25</c:f>
              <c:numCache>
                <c:formatCode>0.0</c:formatCode>
                <c:ptCount val="22"/>
                <c:pt idx="0">
                  <c:v>78.678571428571431</c:v>
                </c:pt>
                <c:pt idx="1">
                  <c:v>68.833333333333329</c:v>
                </c:pt>
                <c:pt idx="2">
                  <c:v>76.466666666666669</c:v>
                </c:pt>
                <c:pt idx="3">
                  <c:v>77.074074074074076</c:v>
                </c:pt>
                <c:pt idx="4">
                  <c:v>79</c:v>
                </c:pt>
                <c:pt idx="5">
                  <c:v>66.2</c:v>
                </c:pt>
                <c:pt idx="6">
                  <c:v>70.125</c:v>
                </c:pt>
                <c:pt idx="7">
                  <c:v>72</c:v>
                </c:pt>
                <c:pt idx="8">
                  <c:v>65.25</c:v>
                </c:pt>
                <c:pt idx="9">
                  <c:v>36</c:v>
                </c:pt>
                <c:pt idx="12">
                  <c:v>77</c:v>
                </c:pt>
                <c:pt idx="13">
                  <c:v>58.666666666666664</c:v>
                </c:pt>
                <c:pt idx="14">
                  <c:v>61.2</c:v>
                </c:pt>
                <c:pt idx="15">
                  <c:v>70</c:v>
                </c:pt>
                <c:pt idx="16">
                  <c:v>75.416666666666671</c:v>
                </c:pt>
                <c:pt idx="17">
                  <c:v>69.75</c:v>
                </c:pt>
                <c:pt idx="18">
                  <c:v>73.625</c:v>
                </c:pt>
                <c:pt idx="21">
                  <c:v>79</c:v>
                </c:pt>
              </c:numCache>
            </c:numRef>
          </c:val>
        </c:ser>
        <c:ser>
          <c:idx val="1"/>
          <c:order val="1"/>
          <c:tx>
            <c:strRef>
              <c:f>'сравнение за три года'!$X$3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года'!$X$4:$X$25</c:f>
              <c:numCache>
                <c:formatCode>0.0</c:formatCode>
                <c:ptCount val="22"/>
                <c:pt idx="0">
                  <c:v>82.434782608695656</c:v>
                </c:pt>
                <c:pt idx="1">
                  <c:v>73.86666666666666</c:v>
                </c:pt>
                <c:pt idx="2">
                  <c:v>77.82352941176471</c:v>
                </c:pt>
                <c:pt idx="3">
                  <c:v>81.409090909090907</c:v>
                </c:pt>
                <c:pt idx="4">
                  <c:v>70.913043478260875</c:v>
                </c:pt>
                <c:pt idx="5">
                  <c:v>74</c:v>
                </c:pt>
                <c:pt idx="6">
                  <c:v>72</c:v>
                </c:pt>
                <c:pt idx="7">
                  <c:v>36</c:v>
                </c:pt>
                <c:pt idx="8">
                  <c:v>53.8</c:v>
                </c:pt>
                <c:pt idx="10">
                  <c:v>83.75</c:v>
                </c:pt>
                <c:pt idx="11">
                  <c:v>61.5</c:v>
                </c:pt>
                <c:pt idx="12">
                  <c:v>49.666666666666664</c:v>
                </c:pt>
                <c:pt idx="13">
                  <c:v>63</c:v>
                </c:pt>
                <c:pt idx="14">
                  <c:v>73.38095238095238</c:v>
                </c:pt>
                <c:pt idx="15">
                  <c:v>61.333333333333336</c:v>
                </c:pt>
                <c:pt idx="16">
                  <c:v>79.028571428571425</c:v>
                </c:pt>
                <c:pt idx="17">
                  <c:v>79.5</c:v>
                </c:pt>
                <c:pt idx="18">
                  <c:v>80.454545454545453</c:v>
                </c:pt>
                <c:pt idx="19">
                  <c:v>65.5</c:v>
                </c:pt>
                <c:pt idx="20">
                  <c:v>50.666666666666664</c:v>
                </c:pt>
                <c:pt idx="21">
                  <c:v>83</c:v>
                </c:pt>
              </c:numCache>
            </c:numRef>
          </c:val>
        </c:ser>
        <c:ser>
          <c:idx val="2"/>
          <c:order val="2"/>
          <c:tx>
            <c:strRef>
              <c:f>'сравнение за три года'!$Y$3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года'!$Y$4:$Y$25</c:f>
              <c:numCache>
                <c:formatCode>0.00</c:formatCode>
                <c:ptCount val="22"/>
                <c:pt idx="0">
                  <c:v>73.259259259259252</c:v>
                </c:pt>
                <c:pt idx="1">
                  <c:v>72.705882352941174</c:v>
                </c:pt>
                <c:pt idx="2">
                  <c:v>75.384615384615387</c:v>
                </c:pt>
                <c:pt idx="3">
                  <c:v>80.315789473684205</c:v>
                </c:pt>
                <c:pt idx="4">
                  <c:v>74.92</c:v>
                </c:pt>
                <c:pt idx="5">
                  <c:v>61.75</c:v>
                </c:pt>
                <c:pt idx="6">
                  <c:v>68.599999999999994</c:v>
                </c:pt>
                <c:pt idx="7">
                  <c:v>61.5</c:v>
                </c:pt>
                <c:pt idx="8">
                  <c:v>0</c:v>
                </c:pt>
                <c:pt idx="9">
                  <c:v>0</c:v>
                </c:pt>
                <c:pt idx="10">
                  <c:v>59.5</c:v>
                </c:pt>
                <c:pt idx="11">
                  <c:v>45</c:v>
                </c:pt>
                <c:pt idx="12">
                  <c:v>54.8</c:v>
                </c:pt>
                <c:pt idx="13">
                  <c:v>66</c:v>
                </c:pt>
                <c:pt idx="14">
                  <c:v>74.277777777777771</c:v>
                </c:pt>
                <c:pt idx="15">
                  <c:v>59</c:v>
                </c:pt>
                <c:pt idx="16">
                  <c:v>73.82352941176471</c:v>
                </c:pt>
                <c:pt idx="18">
                  <c:v>67.555555555555557</c:v>
                </c:pt>
                <c:pt idx="19">
                  <c:v>34</c:v>
                </c:pt>
                <c:pt idx="20">
                  <c:v>64.857142857142861</c:v>
                </c:pt>
                <c:pt idx="21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792144"/>
        <c:axId val="157793320"/>
      </c:barChart>
      <c:catAx>
        <c:axId val="15779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7793320"/>
        <c:crosses val="autoZero"/>
        <c:auto val="1"/>
        <c:lblAlgn val="ctr"/>
        <c:lblOffset val="100"/>
        <c:noMultiLvlLbl val="0"/>
      </c:catAx>
      <c:valAx>
        <c:axId val="15779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779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Литература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'сравнение за три года'!$N$3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года'!$N$4:$N$25</c:f>
              <c:numCache>
                <c:formatCode>0.0</c:formatCode>
                <c:ptCount val="22"/>
                <c:pt idx="0">
                  <c:v>79.777777777777771</c:v>
                </c:pt>
                <c:pt idx="1">
                  <c:v>64.666666666666671</c:v>
                </c:pt>
                <c:pt idx="2">
                  <c:v>69.571428571428569</c:v>
                </c:pt>
                <c:pt idx="3">
                  <c:v>80</c:v>
                </c:pt>
                <c:pt idx="4">
                  <c:v>70</c:v>
                </c:pt>
                <c:pt idx="5">
                  <c:v>63.5</c:v>
                </c:pt>
                <c:pt idx="6">
                  <c:v>58.428571428571431</c:v>
                </c:pt>
                <c:pt idx="7">
                  <c:v>63.5</c:v>
                </c:pt>
                <c:pt idx="8">
                  <c:v>51.5</c:v>
                </c:pt>
                <c:pt idx="9">
                  <c:v>47.5</c:v>
                </c:pt>
                <c:pt idx="11">
                  <c:v>60.142857142857146</c:v>
                </c:pt>
                <c:pt idx="13">
                  <c:v>57</c:v>
                </c:pt>
                <c:pt idx="14">
                  <c:v>64.3</c:v>
                </c:pt>
                <c:pt idx="15">
                  <c:v>61</c:v>
                </c:pt>
                <c:pt idx="16">
                  <c:v>71.625</c:v>
                </c:pt>
                <c:pt idx="17">
                  <c:v>44</c:v>
                </c:pt>
                <c:pt idx="18">
                  <c:v>68.75</c:v>
                </c:pt>
                <c:pt idx="21">
                  <c:v>55.5</c:v>
                </c:pt>
              </c:numCache>
            </c:numRef>
          </c:val>
        </c:ser>
        <c:ser>
          <c:idx val="1"/>
          <c:order val="1"/>
          <c:tx>
            <c:strRef>
              <c:f>'сравнение за три года'!$O$3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года'!$O$4:$O$25</c:f>
              <c:numCache>
                <c:formatCode>0.0</c:formatCode>
                <c:ptCount val="22"/>
                <c:pt idx="0">
                  <c:v>87.285714285714292</c:v>
                </c:pt>
                <c:pt idx="1">
                  <c:v>66.625</c:v>
                </c:pt>
                <c:pt idx="2">
                  <c:v>80.285714285714292</c:v>
                </c:pt>
                <c:pt idx="3">
                  <c:v>76.571428571428569</c:v>
                </c:pt>
                <c:pt idx="4">
                  <c:v>72.36363636363636</c:v>
                </c:pt>
                <c:pt idx="5">
                  <c:v>56.333333333333336</c:v>
                </c:pt>
                <c:pt idx="6">
                  <c:v>73</c:v>
                </c:pt>
                <c:pt idx="7">
                  <c:v>55.5</c:v>
                </c:pt>
                <c:pt idx="8">
                  <c:v>66</c:v>
                </c:pt>
                <c:pt idx="9">
                  <c:v>42</c:v>
                </c:pt>
                <c:pt idx="10">
                  <c:v>57</c:v>
                </c:pt>
                <c:pt idx="11">
                  <c:v>57.5</c:v>
                </c:pt>
                <c:pt idx="12">
                  <c:v>57</c:v>
                </c:pt>
                <c:pt idx="13">
                  <c:v>66</c:v>
                </c:pt>
                <c:pt idx="14">
                  <c:v>73.583333333333329</c:v>
                </c:pt>
                <c:pt idx="15">
                  <c:v>68.25</c:v>
                </c:pt>
                <c:pt idx="16">
                  <c:v>70.25</c:v>
                </c:pt>
                <c:pt idx="17">
                  <c:v>73</c:v>
                </c:pt>
                <c:pt idx="18">
                  <c:v>78.125</c:v>
                </c:pt>
                <c:pt idx="19">
                  <c:v>72.333333333333329</c:v>
                </c:pt>
                <c:pt idx="20">
                  <c:v>72.333333333333329</c:v>
                </c:pt>
              </c:numCache>
            </c:numRef>
          </c:val>
        </c:ser>
        <c:ser>
          <c:idx val="2"/>
          <c:order val="2"/>
          <c:tx>
            <c:strRef>
              <c:f>'сравнение за три года'!$P$3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года'!$P$4:$P$25</c:f>
              <c:numCache>
                <c:formatCode>0.00</c:formatCode>
                <c:ptCount val="22"/>
                <c:pt idx="0">
                  <c:v>78.900000000000006</c:v>
                </c:pt>
                <c:pt idx="1">
                  <c:v>69.625</c:v>
                </c:pt>
                <c:pt idx="2">
                  <c:v>76.25</c:v>
                </c:pt>
                <c:pt idx="3">
                  <c:v>81.833333333333329</c:v>
                </c:pt>
                <c:pt idx="4" formatCode="0.0">
                  <c:v>84</c:v>
                </c:pt>
                <c:pt idx="5">
                  <c:v>73.666666666666671</c:v>
                </c:pt>
                <c:pt idx="6">
                  <c:v>66.125</c:v>
                </c:pt>
                <c:pt idx="7">
                  <c:v>61</c:v>
                </c:pt>
                <c:pt idx="8">
                  <c:v>50.75</c:v>
                </c:pt>
                <c:pt idx="9">
                  <c:v>35</c:v>
                </c:pt>
                <c:pt idx="10">
                  <c:v>0</c:v>
                </c:pt>
                <c:pt idx="11">
                  <c:v>67.400000000000006</c:v>
                </c:pt>
                <c:pt idx="12">
                  <c:v>0</c:v>
                </c:pt>
                <c:pt idx="13">
                  <c:v>75</c:v>
                </c:pt>
                <c:pt idx="14">
                  <c:v>66.611111111111114</c:v>
                </c:pt>
                <c:pt idx="15">
                  <c:v>84.333333333333329</c:v>
                </c:pt>
                <c:pt idx="16">
                  <c:v>86.875</c:v>
                </c:pt>
                <c:pt idx="18">
                  <c:v>70</c:v>
                </c:pt>
                <c:pt idx="19">
                  <c:v>62</c:v>
                </c:pt>
                <c:pt idx="20">
                  <c:v>68</c:v>
                </c:pt>
                <c:pt idx="21">
                  <c:v>60.5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213584"/>
        <c:axId val="225222600"/>
      </c:barChart>
      <c:catAx>
        <c:axId val="22521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5222600"/>
        <c:crosses val="autoZero"/>
        <c:auto val="1"/>
        <c:lblAlgn val="ctr"/>
        <c:lblOffset val="100"/>
        <c:noMultiLvlLbl val="0"/>
      </c:catAx>
      <c:valAx>
        <c:axId val="225222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521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Химия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'сравнение за три года'!$H$3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года'!$H$4:$H$25</c:f>
              <c:numCache>
                <c:formatCode>0.0</c:formatCode>
                <c:ptCount val="22"/>
                <c:pt idx="0">
                  <c:v>67.75</c:v>
                </c:pt>
                <c:pt idx="1">
                  <c:v>62</c:v>
                </c:pt>
                <c:pt idx="2">
                  <c:v>50.8</c:v>
                </c:pt>
                <c:pt idx="3">
                  <c:v>58</c:v>
                </c:pt>
                <c:pt idx="4">
                  <c:v>64</c:v>
                </c:pt>
                <c:pt idx="5">
                  <c:v>66.090909090909093</c:v>
                </c:pt>
                <c:pt idx="6">
                  <c:v>49.333333333333336</c:v>
                </c:pt>
                <c:pt idx="7">
                  <c:v>51</c:v>
                </c:pt>
                <c:pt idx="8">
                  <c:v>42.2</c:v>
                </c:pt>
                <c:pt idx="9">
                  <c:v>42</c:v>
                </c:pt>
                <c:pt idx="10">
                  <c:v>71.599999999999994</c:v>
                </c:pt>
                <c:pt idx="11">
                  <c:v>31</c:v>
                </c:pt>
                <c:pt idx="12">
                  <c:v>89</c:v>
                </c:pt>
                <c:pt idx="13">
                  <c:v>33</c:v>
                </c:pt>
                <c:pt idx="14">
                  <c:v>40.5</c:v>
                </c:pt>
                <c:pt idx="15">
                  <c:v>28</c:v>
                </c:pt>
                <c:pt idx="16">
                  <c:v>67.714285714285708</c:v>
                </c:pt>
                <c:pt idx="17">
                  <c:v>62.5</c:v>
                </c:pt>
                <c:pt idx="18">
                  <c:v>53.3</c:v>
                </c:pt>
                <c:pt idx="20">
                  <c:v>73</c:v>
                </c:pt>
                <c:pt idx="21">
                  <c:v>62</c:v>
                </c:pt>
              </c:numCache>
            </c:numRef>
          </c:val>
        </c:ser>
        <c:ser>
          <c:idx val="1"/>
          <c:order val="1"/>
          <c:tx>
            <c:strRef>
              <c:f>'сравнение за три года'!$I$3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года'!$I$4:$I$25</c:f>
              <c:numCache>
                <c:formatCode>0.0</c:formatCode>
                <c:ptCount val="22"/>
                <c:pt idx="0">
                  <c:v>71.75</c:v>
                </c:pt>
                <c:pt idx="1">
                  <c:v>59.75</c:v>
                </c:pt>
                <c:pt idx="2">
                  <c:v>50</c:v>
                </c:pt>
                <c:pt idx="3">
                  <c:v>73.833333333333329</c:v>
                </c:pt>
                <c:pt idx="4">
                  <c:v>61.5</c:v>
                </c:pt>
                <c:pt idx="5">
                  <c:v>71.849999999999994</c:v>
                </c:pt>
                <c:pt idx="6">
                  <c:v>76</c:v>
                </c:pt>
                <c:pt idx="7">
                  <c:v>59.166666666666664</c:v>
                </c:pt>
                <c:pt idx="8">
                  <c:v>55.5</c:v>
                </c:pt>
                <c:pt idx="9">
                  <c:v>45.5</c:v>
                </c:pt>
                <c:pt idx="10">
                  <c:v>66.8</c:v>
                </c:pt>
                <c:pt idx="11">
                  <c:v>23.5</c:v>
                </c:pt>
                <c:pt idx="12">
                  <c:v>70.333333333333329</c:v>
                </c:pt>
                <c:pt idx="13">
                  <c:v>38</c:v>
                </c:pt>
                <c:pt idx="14">
                  <c:v>47.25</c:v>
                </c:pt>
                <c:pt idx="15">
                  <c:v>54</c:v>
                </c:pt>
                <c:pt idx="16">
                  <c:v>64</c:v>
                </c:pt>
                <c:pt idx="17">
                  <c:v>83</c:v>
                </c:pt>
                <c:pt idx="18">
                  <c:v>63.555555555555557</c:v>
                </c:pt>
                <c:pt idx="19">
                  <c:v>52</c:v>
                </c:pt>
                <c:pt idx="20">
                  <c:v>36</c:v>
                </c:pt>
                <c:pt idx="21">
                  <c:v>61</c:v>
                </c:pt>
              </c:numCache>
            </c:numRef>
          </c:val>
        </c:ser>
        <c:ser>
          <c:idx val="2"/>
          <c:order val="2"/>
          <c:tx>
            <c:strRef>
              <c:f>'сравнение за три года'!$J$3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'сравнение за три года'!$A$4:$A$25</c:f>
              <c:strCache>
                <c:ptCount val="22"/>
                <c:pt idx="0">
                  <c:v>ГБОУ гимназия № 24</c:v>
                </c:pt>
                <c:pt idx="1">
                  <c:v>ГБОУ гимназия № 32</c:v>
                </c:pt>
                <c:pt idx="2">
                  <c:v>ГБОУ гимназия № 586</c:v>
                </c:pt>
                <c:pt idx="3">
                  <c:v>ГБОУ гимназия № 642 </c:v>
                </c:pt>
                <c:pt idx="4">
                  <c:v>ГБОУ гимназия №11</c:v>
                </c:pt>
                <c:pt idx="5">
                  <c:v>ГБОУ СОШ №10</c:v>
                </c:pt>
                <c:pt idx="6">
                  <c:v>ГБОУ СОШ №12</c:v>
                </c:pt>
                <c:pt idx="7">
                  <c:v>ГБОУ СОШ №15</c:v>
                </c:pt>
                <c:pt idx="8">
                  <c:v>ГБОУ СОШ №16</c:v>
                </c:pt>
                <c:pt idx="9">
                  <c:v>ГБОУ СОШ №17</c:v>
                </c:pt>
                <c:pt idx="10">
                  <c:v>ГБОУ СОШ №18</c:v>
                </c:pt>
                <c:pt idx="11">
                  <c:v>ГБОУ СОШ №19</c:v>
                </c:pt>
                <c:pt idx="12">
                  <c:v>ГБОУ СОШ №2</c:v>
                </c:pt>
                <c:pt idx="13">
                  <c:v>ГБОУ СОШ №21</c:v>
                </c:pt>
                <c:pt idx="14">
                  <c:v>ГБОУ СОШ №27</c:v>
                </c:pt>
                <c:pt idx="15">
                  <c:v>ГБОУ СОШ №29</c:v>
                </c:pt>
                <c:pt idx="16">
                  <c:v>ГБОУ СОШ №31</c:v>
                </c:pt>
                <c:pt idx="17">
                  <c:v>ГБОУ СОШ №35</c:v>
                </c:pt>
                <c:pt idx="18">
                  <c:v>ГБОУ СОШ №4 Кусто</c:v>
                </c:pt>
                <c:pt idx="19">
                  <c:v>ГБОУ СОШ №5</c:v>
                </c:pt>
                <c:pt idx="20">
                  <c:v>ГБОУ СОШ №6</c:v>
                </c:pt>
                <c:pt idx="21">
                  <c:v>ГБОУ ШИ №576</c:v>
                </c:pt>
              </c:strCache>
            </c:strRef>
          </c:cat>
          <c:val>
            <c:numRef>
              <c:f>'сравнение за три года'!$J$4:$J$25</c:f>
              <c:numCache>
                <c:formatCode>0.00</c:formatCode>
                <c:ptCount val="22"/>
                <c:pt idx="0">
                  <c:v>72.666666666666671</c:v>
                </c:pt>
                <c:pt idx="1">
                  <c:v>61.8</c:v>
                </c:pt>
                <c:pt idx="2">
                  <c:v>41.571428571428569</c:v>
                </c:pt>
                <c:pt idx="3">
                  <c:v>58</c:v>
                </c:pt>
                <c:pt idx="4" formatCode="0.0">
                  <c:v>35.33</c:v>
                </c:pt>
                <c:pt idx="5">
                  <c:v>67.2</c:v>
                </c:pt>
                <c:pt idx="6">
                  <c:v>42.333333333333336</c:v>
                </c:pt>
                <c:pt idx="7">
                  <c:v>58</c:v>
                </c:pt>
                <c:pt idx="8">
                  <c:v>12</c:v>
                </c:pt>
                <c:pt idx="9">
                  <c:v>42</c:v>
                </c:pt>
                <c:pt idx="10">
                  <c:v>64.5</c:v>
                </c:pt>
                <c:pt idx="11">
                  <c:v>68</c:v>
                </c:pt>
                <c:pt idx="12">
                  <c:v>32.75</c:v>
                </c:pt>
                <c:pt idx="13">
                  <c:v>44.333333333333336</c:v>
                </c:pt>
                <c:pt idx="14">
                  <c:v>48.5</c:v>
                </c:pt>
                <c:pt idx="15">
                  <c:v>48</c:v>
                </c:pt>
                <c:pt idx="16">
                  <c:v>60.777777777777779</c:v>
                </c:pt>
                <c:pt idx="18">
                  <c:v>68</c:v>
                </c:pt>
                <c:pt idx="19">
                  <c:v>45.333333333333336</c:v>
                </c:pt>
                <c:pt idx="20">
                  <c:v>0</c:v>
                </c:pt>
                <c:pt idx="21">
                  <c:v>25.5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573032"/>
        <c:axId val="234576560"/>
      </c:barChart>
      <c:catAx>
        <c:axId val="234573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4576560"/>
        <c:crosses val="autoZero"/>
        <c:auto val="1"/>
        <c:lblAlgn val="ctr"/>
        <c:lblOffset val="100"/>
        <c:noMultiLvlLbl val="0"/>
      </c:catAx>
      <c:valAx>
        <c:axId val="23457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4573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171450</xdr:colOff>
      <xdr:row>31</xdr:row>
      <xdr:rowOff>4761</xdr:rowOff>
    </xdr:from>
    <xdr:to>
      <xdr:col>28</xdr:col>
      <xdr:colOff>600075</xdr:colOff>
      <xdr:row>51</xdr:row>
      <xdr:rowOff>161924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25</xdr:row>
      <xdr:rowOff>147636</xdr:rowOff>
    </xdr:from>
    <xdr:to>
      <xdr:col>11</xdr:col>
      <xdr:colOff>323850</xdr:colOff>
      <xdr:row>51</xdr:row>
      <xdr:rowOff>171449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28575</xdr:colOff>
      <xdr:row>25</xdr:row>
      <xdr:rowOff>142875</xdr:rowOff>
    </xdr:from>
    <xdr:to>
      <xdr:col>18</xdr:col>
      <xdr:colOff>323850</xdr:colOff>
      <xdr:row>37</xdr:row>
      <xdr:rowOff>114300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19050</xdr:colOff>
      <xdr:row>38</xdr:row>
      <xdr:rowOff>14287</xdr:rowOff>
    </xdr:from>
    <xdr:to>
      <xdr:col>23</xdr:col>
      <xdr:colOff>409575</xdr:colOff>
      <xdr:row>61</xdr:row>
      <xdr:rowOff>9525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523874</xdr:colOff>
      <xdr:row>25</xdr:row>
      <xdr:rowOff>147636</xdr:rowOff>
    </xdr:from>
    <xdr:to>
      <xdr:col>28</xdr:col>
      <xdr:colOff>590549</xdr:colOff>
      <xdr:row>50</xdr:row>
      <xdr:rowOff>19049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619125</xdr:colOff>
      <xdr:row>64</xdr:row>
      <xdr:rowOff>38100</xdr:rowOff>
    </xdr:from>
    <xdr:to>
      <xdr:col>22</xdr:col>
      <xdr:colOff>295275</xdr:colOff>
      <xdr:row>91</xdr:row>
      <xdr:rowOff>133350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533400</xdr:colOff>
      <xdr:row>26</xdr:row>
      <xdr:rowOff>109536</xdr:rowOff>
    </xdr:from>
    <xdr:to>
      <xdr:col>33</xdr:col>
      <xdr:colOff>533400</xdr:colOff>
      <xdr:row>50</xdr:row>
      <xdr:rowOff>171449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66675</xdr:colOff>
      <xdr:row>11</xdr:row>
      <xdr:rowOff>157162</xdr:rowOff>
    </xdr:from>
    <xdr:to>
      <xdr:col>17</xdr:col>
      <xdr:colOff>200025</xdr:colOff>
      <xdr:row>26</xdr:row>
      <xdr:rowOff>42862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66675</xdr:colOff>
      <xdr:row>11</xdr:row>
      <xdr:rowOff>157162</xdr:rowOff>
    </xdr:from>
    <xdr:to>
      <xdr:col>17</xdr:col>
      <xdr:colOff>200025</xdr:colOff>
      <xdr:row>26</xdr:row>
      <xdr:rowOff>42862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590550</xdr:colOff>
      <xdr:row>11</xdr:row>
      <xdr:rowOff>157162</xdr:rowOff>
    </xdr:from>
    <xdr:to>
      <xdr:col>27</xdr:col>
      <xdr:colOff>228600</xdr:colOff>
      <xdr:row>26</xdr:row>
      <xdr:rowOff>42862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590550</xdr:colOff>
      <xdr:row>11</xdr:row>
      <xdr:rowOff>157162</xdr:rowOff>
    </xdr:from>
    <xdr:to>
      <xdr:col>27</xdr:col>
      <xdr:colOff>228600</xdr:colOff>
      <xdr:row>26</xdr:row>
      <xdr:rowOff>42862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590550</xdr:colOff>
      <xdr:row>11</xdr:row>
      <xdr:rowOff>157162</xdr:rowOff>
    </xdr:from>
    <xdr:to>
      <xdr:col>27</xdr:col>
      <xdr:colOff>228600</xdr:colOff>
      <xdr:row>26</xdr:row>
      <xdr:rowOff>42862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workbookViewId="0">
      <pane xSplit="1" topLeftCell="F1" activePane="topRight" state="frozen"/>
      <selection pane="topRight" activeCell="A97" sqref="A97:O119"/>
    </sheetView>
  </sheetViews>
  <sheetFormatPr defaultRowHeight="15" x14ac:dyDescent="0.25"/>
  <cols>
    <col min="1" max="1" width="30.85546875" customWidth="1"/>
    <col min="2" max="2" width="10.42578125" customWidth="1"/>
    <col min="16" max="16" width="6.42578125" customWidth="1"/>
    <col min="17" max="17" width="8.140625" customWidth="1"/>
    <col min="19" max="19" width="10.28515625" customWidth="1"/>
    <col min="20" max="20" width="9.28515625" customWidth="1"/>
  </cols>
  <sheetData>
    <row r="1" spans="1:29" x14ac:dyDescent="0.25">
      <c r="C1" s="43"/>
      <c r="D1" t="s">
        <v>67</v>
      </c>
      <c r="I1" s="25"/>
      <c r="J1" t="s">
        <v>68</v>
      </c>
    </row>
    <row r="2" spans="1:29" x14ac:dyDescent="0.25">
      <c r="A2" s="31" t="s">
        <v>36</v>
      </c>
      <c r="B2" s="29" t="s">
        <v>41</v>
      </c>
      <c r="C2" s="29" t="s">
        <v>25</v>
      </c>
      <c r="D2" s="29" t="s">
        <v>69</v>
      </c>
      <c r="E2" s="29" t="s">
        <v>26</v>
      </c>
      <c r="F2" s="29" t="s">
        <v>69</v>
      </c>
      <c r="G2" s="29" t="s">
        <v>13</v>
      </c>
      <c r="H2" s="29" t="s">
        <v>69</v>
      </c>
      <c r="I2" s="29" t="s">
        <v>24</v>
      </c>
      <c r="J2" s="29" t="s">
        <v>69</v>
      </c>
      <c r="K2" s="29" t="s">
        <v>27</v>
      </c>
      <c r="L2" s="29" t="s">
        <v>69</v>
      </c>
      <c r="M2" s="29" t="s">
        <v>29</v>
      </c>
      <c r="N2" s="29" t="s">
        <v>69</v>
      </c>
      <c r="O2" s="29" t="s">
        <v>28</v>
      </c>
      <c r="P2" s="29" t="s">
        <v>69</v>
      </c>
      <c r="Q2" s="29" t="s">
        <v>30</v>
      </c>
      <c r="R2" s="29" t="s">
        <v>69</v>
      </c>
      <c r="S2" s="29" t="s">
        <v>32</v>
      </c>
      <c r="T2" s="29" t="s">
        <v>69</v>
      </c>
      <c r="U2" s="29" t="s">
        <v>0</v>
      </c>
      <c r="V2" s="29" t="s">
        <v>69</v>
      </c>
      <c r="W2" s="29" t="s">
        <v>31</v>
      </c>
      <c r="X2" s="29" t="s">
        <v>69</v>
      </c>
      <c r="Y2" s="29" t="s">
        <v>34</v>
      </c>
      <c r="Z2" s="29" t="s">
        <v>69</v>
      </c>
      <c r="AA2" s="29" t="s">
        <v>33</v>
      </c>
      <c r="AB2" s="29" t="s">
        <v>69</v>
      </c>
      <c r="AC2" t="s">
        <v>72</v>
      </c>
    </row>
    <row r="3" spans="1:29" x14ac:dyDescent="0.25">
      <c r="A3" s="29" t="s">
        <v>9</v>
      </c>
      <c r="B3" s="29">
        <v>38</v>
      </c>
      <c r="C3" s="1">
        <v>69.628571428571433</v>
      </c>
      <c r="D3" s="2">
        <v>35</v>
      </c>
      <c r="E3" s="1">
        <v>49.333333333333336</v>
      </c>
      <c r="F3" s="2">
        <v>24</v>
      </c>
      <c r="G3" s="1">
        <v>69.142857142857139</v>
      </c>
      <c r="H3" s="2">
        <v>7</v>
      </c>
      <c r="I3" s="1">
        <v>0</v>
      </c>
      <c r="J3" s="2">
        <v>0</v>
      </c>
      <c r="K3" s="1">
        <v>35</v>
      </c>
      <c r="L3" s="2">
        <v>5</v>
      </c>
      <c r="M3" s="1">
        <v>47.307692307692299</v>
      </c>
      <c r="N3" s="2">
        <v>13</v>
      </c>
      <c r="O3" s="1">
        <v>46.375</v>
      </c>
      <c r="P3" s="2">
        <v>8</v>
      </c>
      <c r="Q3" s="1">
        <v>32.75</v>
      </c>
      <c r="R3" s="2">
        <v>4</v>
      </c>
      <c r="S3" s="26">
        <v>42.8</v>
      </c>
      <c r="T3" s="32">
        <v>10</v>
      </c>
      <c r="U3" s="1">
        <v>47.285714285714285</v>
      </c>
      <c r="V3" s="2">
        <v>7</v>
      </c>
      <c r="W3" s="1">
        <v>54.8</v>
      </c>
      <c r="X3" s="2">
        <v>5</v>
      </c>
      <c r="Y3" s="1">
        <v>0</v>
      </c>
      <c r="Z3" s="2">
        <v>0</v>
      </c>
      <c r="AA3" s="1">
        <v>0</v>
      </c>
      <c r="AB3" s="29">
        <v>0</v>
      </c>
      <c r="AC3" s="4">
        <f>AB3+Z3+X3+V3+T3+R3+P3+N3+L3+J3+H3+F3+D3</f>
        <v>118</v>
      </c>
    </row>
    <row r="4" spans="1:29" x14ac:dyDescent="0.25">
      <c r="A4" s="29" t="s">
        <v>21</v>
      </c>
      <c r="B4" s="29">
        <v>47</v>
      </c>
      <c r="C4" s="1">
        <v>76.586956521739125</v>
      </c>
      <c r="D4" s="2">
        <v>46</v>
      </c>
      <c r="E4" s="1">
        <v>55.095238095238095</v>
      </c>
      <c r="F4" s="2">
        <v>21</v>
      </c>
      <c r="G4" s="1">
        <v>60.4</v>
      </c>
      <c r="H4" s="2">
        <v>5</v>
      </c>
      <c r="I4" s="1">
        <v>70</v>
      </c>
      <c r="J4" s="2">
        <v>4</v>
      </c>
      <c r="K4" s="14">
        <v>57.307692307692307</v>
      </c>
      <c r="L4" s="33">
        <v>13</v>
      </c>
      <c r="M4" s="1">
        <v>62.76</v>
      </c>
      <c r="N4" s="2">
        <v>25</v>
      </c>
      <c r="O4" s="1">
        <v>46.166666666666664</v>
      </c>
      <c r="P4" s="2">
        <v>6</v>
      </c>
      <c r="Q4" s="1">
        <v>68</v>
      </c>
      <c r="R4" s="2">
        <v>6</v>
      </c>
      <c r="S4" s="1">
        <v>62.666666666666664</v>
      </c>
      <c r="T4" s="2">
        <v>6</v>
      </c>
      <c r="U4" s="1">
        <v>0</v>
      </c>
      <c r="V4" s="2">
        <v>0</v>
      </c>
      <c r="W4" s="1">
        <v>67.555555555555557</v>
      </c>
      <c r="X4" s="2">
        <v>9</v>
      </c>
      <c r="Y4" s="14">
        <v>69.916666666666671</v>
      </c>
      <c r="Z4" s="33">
        <v>12</v>
      </c>
      <c r="AA4" s="1">
        <v>0</v>
      </c>
      <c r="AB4" s="29">
        <v>0</v>
      </c>
      <c r="AC4" s="4">
        <f t="shared" ref="AC4:AC24" si="0">AB4+Z4+X4+V4+T4+R4+P4+N4+L4+J4+H4+F4+D4</f>
        <v>153</v>
      </c>
    </row>
    <row r="5" spans="1:29" x14ac:dyDescent="0.25">
      <c r="A5" s="29" t="s">
        <v>12</v>
      </c>
      <c r="B5" s="29">
        <v>23</v>
      </c>
      <c r="C5" s="1">
        <v>69.5</v>
      </c>
      <c r="D5" s="2">
        <v>22</v>
      </c>
      <c r="E5" s="1">
        <v>54.846153846153847</v>
      </c>
      <c r="F5" s="2">
        <v>13</v>
      </c>
      <c r="G5" s="1">
        <v>63</v>
      </c>
      <c r="H5" s="2">
        <v>6</v>
      </c>
      <c r="I5" s="1">
        <v>62</v>
      </c>
      <c r="J5" s="2">
        <v>1</v>
      </c>
      <c r="K5" s="1">
        <v>55.666666666666664</v>
      </c>
      <c r="L5" s="2">
        <v>3</v>
      </c>
      <c r="M5" s="34">
        <v>57.142857142857146</v>
      </c>
      <c r="N5" s="35">
        <v>7</v>
      </c>
      <c r="O5" s="1">
        <v>50.571428571428569</v>
      </c>
      <c r="P5" s="2">
        <v>7</v>
      </c>
      <c r="Q5" s="1">
        <v>45.333333333333336</v>
      </c>
      <c r="R5" s="2">
        <v>3</v>
      </c>
      <c r="S5" s="1">
        <v>38.25</v>
      </c>
      <c r="T5" s="2">
        <v>4</v>
      </c>
      <c r="U5" s="1">
        <v>92</v>
      </c>
      <c r="V5" s="2">
        <v>1</v>
      </c>
      <c r="W5" s="1">
        <v>34</v>
      </c>
      <c r="X5" s="2">
        <v>1</v>
      </c>
      <c r="Y5" s="1">
        <v>80</v>
      </c>
      <c r="Z5" s="2">
        <v>1</v>
      </c>
      <c r="AA5" s="1">
        <v>0</v>
      </c>
      <c r="AB5" s="29">
        <v>0</v>
      </c>
      <c r="AC5" s="4">
        <f t="shared" si="0"/>
        <v>69</v>
      </c>
    </row>
    <row r="6" spans="1:29" x14ac:dyDescent="0.25">
      <c r="A6" s="29" t="s">
        <v>22</v>
      </c>
      <c r="B6" s="29">
        <v>26</v>
      </c>
      <c r="C6" s="1">
        <v>68.125</v>
      </c>
      <c r="D6" s="2">
        <v>24</v>
      </c>
      <c r="E6" s="1">
        <v>53.333333333333336</v>
      </c>
      <c r="F6" s="2">
        <v>12</v>
      </c>
      <c r="G6" s="1">
        <v>70.333333333333329</v>
      </c>
      <c r="H6" s="2">
        <v>3</v>
      </c>
      <c r="I6" s="1">
        <v>68</v>
      </c>
      <c r="J6" s="2">
        <v>2</v>
      </c>
      <c r="K6" s="1">
        <v>57.666666666666664</v>
      </c>
      <c r="L6" s="2">
        <v>6</v>
      </c>
      <c r="M6" s="1">
        <v>52</v>
      </c>
      <c r="N6" s="2">
        <v>14</v>
      </c>
      <c r="O6" s="1">
        <v>64</v>
      </c>
      <c r="P6" s="2">
        <v>1</v>
      </c>
      <c r="Q6" s="1">
        <v>0</v>
      </c>
      <c r="R6" s="2">
        <v>0</v>
      </c>
      <c r="S6" s="1">
        <v>30</v>
      </c>
      <c r="T6" s="2">
        <v>3</v>
      </c>
      <c r="U6" s="1">
        <v>0</v>
      </c>
      <c r="V6" s="2">
        <v>0</v>
      </c>
      <c r="W6" s="1">
        <v>64.857142857142861</v>
      </c>
      <c r="X6" s="2">
        <v>7</v>
      </c>
      <c r="Y6" s="1">
        <v>0</v>
      </c>
      <c r="Z6" s="2">
        <v>0</v>
      </c>
      <c r="AA6" s="1">
        <v>0</v>
      </c>
      <c r="AB6" s="29">
        <v>0</v>
      </c>
      <c r="AC6" s="4">
        <f t="shared" si="0"/>
        <v>72</v>
      </c>
    </row>
    <row r="7" spans="1:29" x14ac:dyDescent="0.25">
      <c r="A7" s="29" t="s">
        <v>4</v>
      </c>
      <c r="B7" s="29">
        <v>42</v>
      </c>
      <c r="C7" s="1">
        <v>76.349999999999994</v>
      </c>
      <c r="D7" s="2">
        <v>40</v>
      </c>
      <c r="E7" s="1">
        <v>59.739130434782609</v>
      </c>
      <c r="F7" s="2">
        <v>23</v>
      </c>
      <c r="G7" s="14">
        <v>64.272727272727266</v>
      </c>
      <c r="H7" s="33">
        <v>11</v>
      </c>
      <c r="I7" s="1">
        <v>73.666666666666671</v>
      </c>
      <c r="J7" s="2">
        <v>6</v>
      </c>
      <c r="K7" s="1">
        <v>66.666666666666671</v>
      </c>
      <c r="L7" s="2">
        <v>6</v>
      </c>
      <c r="M7" s="1">
        <v>60.785714285714285</v>
      </c>
      <c r="N7" s="2">
        <v>14</v>
      </c>
      <c r="O7" s="1">
        <v>61.111111111111114</v>
      </c>
      <c r="P7" s="2">
        <v>9</v>
      </c>
      <c r="Q7" s="1">
        <v>67.2</v>
      </c>
      <c r="R7" s="2">
        <v>5</v>
      </c>
      <c r="S7" s="1">
        <v>64</v>
      </c>
      <c r="T7" s="2">
        <v>3</v>
      </c>
      <c r="U7" s="1">
        <v>87</v>
      </c>
      <c r="V7" s="2">
        <v>1</v>
      </c>
      <c r="W7" s="14">
        <v>61.75</v>
      </c>
      <c r="X7" s="33">
        <v>12</v>
      </c>
      <c r="Y7" s="1">
        <v>0</v>
      </c>
      <c r="Z7" s="2">
        <v>0</v>
      </c>
      <c r="AA7" s="1">
        <v>48</v>
      </c>
      <c r="AB7" s="29">
        <v>1</v>
      </c>
      <c r="AC7" s="4">
        <f t="shared" si="0"/>
        <v>131</v>
      </c>
    </row>
    <row r="8" spans="1:29" x14ac:dyDescent="0.25">
      <c r="A8" s="29" t="s">
        <v>14</v>
      </c>
      <c r="B8" s="29">
        <v>47</v>
      </c>
      <c r="C8" s="1">
        <v>79.173913043478265</v>
      </c>
      <c r="D8" s="2">
        <v>46</v>
      </c>
      <c r="E8" s="1">
        <v>65.650000000000006</v>
      </c>
      <c r="F8" s="2">
        <v>20</v>
      </c>
      <c r="G8" s="1">
        <v>72.5</v>
      </c>
      <c r="H8" s="2">
        <v>8</v>
      </c>
      <c r="I8" s="1">
        <v>84</v>
      </c>
      <c r="J8" s="2">
        <v>6</v>
      </c>
      <c r="K8" s="14">
        <v>78.083333333333329</v>
      </c>
      <c r="L8" s="33">
        <v>12</v>
      </c>
      <c r="M8" s="1">
        <v>65.954545454545453</v>
      </c>
      <c r="N8" s="2">
        <v>22</v>
      </c>
      <c r="O8" s="1">
        <v>73.666666666666671</v>
      </c>
      <c r="P8" s="2">
        <v>3</v>
      </c>
      <c r="Q8" s="1">
        <v>35.333333333333336</v>
      </c>
      <c r="R8" s="2">
        <v>6</v>
      </c>
      <c r="S8" s="1">
        <v>44.8</v>
      </c>
      <c r="T8" s="2">
        <v>5</v>
      </c>
      <c r="U8" s="1">
        <v>0</v>
      </c>
      <c r="V8" s="2">
        <v>0</v>
      </c>
      <c r="W8" s="14">
        <v>74.92307692307692</v>
      </c>
      <c r="X8" s="33">
        <v>26</v>
      </c>
      <c r="Y8" s="1">
        <v>0</v>
      </c>
      <c r="Z8" s="2">
        <v>0</v>
      </c>
      <c r="AA8" s="1">
        <v>0</v>
      </c>
      <c r="AB8" s="29">
        <v>0</v>
      </c>
      <c r="AC8" s="4">
        <f t="shared" si="0"/>
        <v>154</v>
      </c>
    </row>
    <row r="9" spans="1:29" x14ac:dyDescent="0.25">
      <c r="A9" s="29" t="s">
        <v>17</v>
      </c>
      <c r="B9" s="29">
        <v>52</v>
      </c>
      <c r="C9" s="1">
        <v>74.291666666666671</v>
      </c>
      <c r="D9" s="2">
        <v>48</v>
      </c>
      <c r="E9" s="1">
        <v>56.15</v>
      </c>
      <c r="F9" s="2">
        <v>20</v>
      </c>
      <c r="G9" s="1">
        <v>70.5</v>
      </c>
      <c r="H9" s="2">
        <v>6</v>
      </c>
      <c r="I9" s="1">
        <v>66.125</v>
      </c>
      <c r="J9" s="2">
        <v>8</v>
      </c>
      <c r="K9" s="1">
        <v>73</v>
      </c>
      <c r="L9" s="2">
        <v>7</v>
      </c>
      <c r="M9" s="1">
        <v>50.25</v>
      </c>
      <c r="N9" s="2">
        <v>24</v>
      </c>
      <c r="O9" s="1">
        <v>53.666666666666664</v>
      </c>
      <c r="P9" s="2">
        <v>3</v>
      </c>
      <c r="Q9" s="1">
        <v>42.333333333333336</v>
      </c>
      <c r="R9" s="2">
        <v>3</v>
      </c>
      <c r="S9" s="1">
        <v>46.6</v>
      </c>
      <c r="T9" s="2">
        <v>5</v>
      </c>
      <c r="U9" s="1">
        <v>0</v>
      </c>
      <c r="V9" s="2">
        <v>0</v>
      </c>
      <c r="W9" s="14">
        <v>68.599999999999994</v>
      </c>
      <c r="X9" s="33">
        <v>15</v>
      </c>
      <c r="Y9" s="1">
        <v>0</v>
      </c>
      <c r="Z9" s="2">
        <v>0</v>
      </c>
      <c r="AA9" s="1">
        <v>0</v>
      </c>
      <c r="AB9" s="29">
        <v>0</v>
      </c>
      <c r="AC9" s="4">
        <f t="shared" si="0"/>
        <v>139</v>
      </c>
    </row>
    <row r="10" spans="1:29" x14ac:dyDescent="0.25">
      <c r="A10" s="29" t="s">
        <v>5</v>
      </c>
      <c r="B10" s="29">
        <v>29</v>
      </c>
      <c r="C10" s="1">
        <v>65.555555555555557</v>
      </c>
      <c r="D10" s="2">
        <v>27</v>
      </c>
      <c r="E10" s="1">
        <v>50.5</v>
      </c>
      <c r="F10" s="2">
        <v>20</v>
      </c>
      <c r="G10" s="1">
        <v>81</v>
      </c>
      <c r="H10" s="2">
        <v>1</v>
      </c>
      <c r="I10" s="1">
        <v>61</v>
      </c>
      <c r="J10" s="2">
        <v>2</v>
      </c>
      <c r="K10" s="1">
        <v>66</v>
      </c>
      <c r="L10" s="2">
        <v>2</v>
      </c>
      <c r="M10" s="1">
        <v>57.92307692307692</v>
      </c>
      <c r="N10" s="2">
        <v>13</v>
      </c>
      <c r="O10" s="1">
        <v>53.5</v>
      </c>
      <c r="P10" s="2">
        <v>8</v>
      </c>
      <c r="Q10" s="1">
        <v>58</v>
      </c>
      <c r="R10" s="2">
        <v>1</v>
      </c>
      <c r="S10" s="1">
        <v>36.4</v>
      </c>
      <c r="T10" s="2">
        <v>5</v>
      </c>
      <c r="U10" s="1">
        <v>46</v>
      </c>
      <c r="V10" s="2">
        <v>1</v>
      </c>
      <c r="W10" s="1">
        <v>61.5</v>
      </c>
      <c r="X10" s="2">
        <v>2</v>
      </c>
      <c r="Y10" s="1">
        <v>0</v>
      </c>
      <c r="Z10" s="2">
        <v>0</v>
      </c>
      <c r="AA10" s="1">
        <v>0</v>
      </c>
      <c r="AB10" s="29">
        <v>0</v>
      </c>
      <c r="AC10" s="4">
        <f t="shared" si="0"/>
        <v>82</v>
      </c>
    </row>
    <row r="11" spans="1:29" x14ac:dyDescent="0.25">
      <c r="A11" s="29" t="s">
        <v>6</v>
      </c>
      <c r="B11" s="29">
        <v>40</v>
      </c>
      <c r="C11" s="1">
        <v>62.714285714285715</v>
      </c>
      <c r="D11" s="2">
        <v>28</v>
      </c>
      <c r="E11" s="1">
        <v>43.8125</v>
      </c>
      <c r="F11" s="2">
        <v>16</v>
      </c>
      <c r="G11" s="1">
        <v>55.833333333333336</v>
      </c>
      <c r="H11" s="2">
        <v>6</v>
      </c>
      <c r="I11" s="1">
        <v>50.75</v>
      </c>
      <c r="J11" s="2">
        <v>4</v>
      </c>
      <c r="K11" s="1">
        <v>26.5</v>
      </c>
      <c r="L11" s="2">
        <v>2</v>
      </c>
      <c r="M11" s="1">
        <v>53.7</v>
      </c>
      <c r="N11" s="2">
        <v>10</v>
      </c>
      <c r="O11" s="1">
        <v>42.25</v>
      </c>
      <c r="P11" s="2">
        <v>4</v>
      </c>
      <c r="Q11" s="1">
        <v>12</v>
      </c>
      <c r="R11" s="2">
        <v>2</v>
      </c>
      <c r="S11" s="1">
        <v>34</v>
      </c>
      <c r="T11" s="2">
        <v>8</v>
      </c>
      <c r="U11" s="1">
        <v>41.5</v>
      </c>
      <c r="V11" s="2">
        <v>2</v>
      </c>
      <c r="W11" s="1">
        <v>0</v>
      </c>
      <c r="X11" s="2">
        <v>0</v>
      </c>
      <c r="Y11" s="1">
        <v>0</v>
      </c>
      <c r="Z11" s="2">
        <v>0</v>
      </c>
      <c r="AA11" s="1">
        <v>0</v>
      </c>
      <c r="AB11" s="29">
        <v>0</v>
      </c>
      <c r="AC11" s="4">
        <f t="shared" si="0"/>
        <v>82</v>
      </c>
    </row>
    <row r="12" spans="1:29" x14ac:dyDescent="0.25">
      <c r="A12" s="29" t="s">
        <v>18</v>
      </c>
      <c r="B12" s="29">
        <v>23</v>
      </c>
      <c r="C12" s="1">
        <v>61.466666666666669</v>
      </c>
      <c r="D12" s="2">
        <v>15</v>
      </c>
      <c r="E12" s="34">
        <v>51.666666666666664</v>
      </c>
      <c r="F12" s="35">
        <v>6</v>
      </c>
      <c r="G12" s="1">
        <v>34</v>
      </c>
      <c r="H12" s="2">
        <v>1</v>
      </c>
      <c r="I12" s="1">
        <v>35</v>
      </c>
      <c r="J12" s="2">
        <v>1</v>
      </c>
      <c r="K12" s="1">
        <v>45.666666666666664</v>
      </c>
      <c r="L12" s="2">
        <v>6</v>
      </c>
      <c r="M12" s="34">
        <v>49.75</v>
      </c>
      <c r="N12" s="35">
        <v>8</v>
      </c>
      <c r="O12" s="1">
        <v>42.5</v>
      </c>
      <c r="P12" s="2">
        <v>2</v>
      </c>
      <c r="Q12" s="1">
        <v>42</v>
      </c>
      <c r="R12" s="2">
        <v>1</v>
      </c>
      <c r="S12" s="1">
        <v>42.333333333333336</v>
      </c>
      <c r="T12" s="2">
        <v>3</v>
      </c>
      <c r="U12" s="1">
        <v>0</v>
      </c>
      <c r="V12" s="2">
        <v>0</v>
      </c>
      <c r="W12" s="1">
        <v>0</v>
      </c>
      <c r="X12" s="2">
        <v>0</v>
      </c>
      <c r="Y12" s="1">
        <v>0</v>
      </c>
      <c r="Z12" s="2">
        <v>0</v>
      </c>
      <c r="AA12" s="1">
        <v>0</v>
      </c>
      <c r="AB12" s="29">
        <v>0</v>
      </c>
      <c r="AC12" s="4">
        <f t="shared" si="0"/>
        <v>43</v>
      </c>
    </row>
    <row r="13" spans="1:29" x14ac:dyDescent="0.25">
      <c r="A13" s="29" t="s">
        <v>7</v>
      </c>
      <c r="B13" s="29">
        <v>20</v>
      </c>
      <c r="C13" s="1">
        <v>76.150000000000006</v>
      </c>
      <c r="D13" s="2">
        <v>20</v>
      </c>
      <c r="E13" s="1">
        <v>69.526315789473685</v>
      </c>
      <c r="F13" s="2">
        <v>19</v>
      </c>
      <c r="G13" s="14">
        <v>67.625</v>
      </c>
      <c r="H13" s="2">
        <v>8</v>
      </c>
      <c r="I13" s="1">
        <v>0</v>
      </c>
      <c r="J13" s="2">
        <v>0</v>
      </c>
      <c r="K13" s="1">
        <v>0</v>
      </c>
      <c r="L13" s="2">
        <v>0</v>
      </c>
      <c r="M13" s="34">
        <v>61.5</v>
      </c>
      <c r="N13" s="35">
        <v>6</v>
      </c>
      <c r="O13" s="1">
        <v>56.2</v>
      </c>
      <c r="P13" s="2">
        <v>5</v>
      </c>
      <c r="Q13" s="1">
        <v>64.5</v>
      </c>
      <c r="R13" s="2">
        <v>2</v>
      </c>
      <c r="S13" s="1">
        <v>67</v>
      </c>
      <c r="T13" s="2">
        <v>3</v>
      </c>
      <c r="U13" s="1">
        <v>87</v>
      </c>
      <c r="V13" s="2">
        <v>1</v>
      </c>
      <c r="W13" s="1">
        <v>59.5</v>
      </c>
      <c r="X13" s="2">
        <v>2</v>
      </c>
      <c r="Y13" s="1">
        <v>0</v>
      </c>
      <c r="Z13" s="2">
        <v>0</v>
      </c>
      <c r="AA13" s="1">
        <v>0</v>
      </c>
      <c r="AB13" s="29">
        <v>0</v>
      </c>
      <c r="AC13" s="4">
        <f t="shared" si="0"/>
        <v>66</v>
      </c>
    </row>
    <row r="14" spans="1:29" x14ac:dyDescent="0.25">
      <c r="A14" s="29" t="s">
        <v>8</v>
      </c>
      <c r="B14" s="29">
        <v>22</v>
      </c>
      <c r="C14" s="1">
        <v>67.285714285714292</v>
      </c>
      <c r="D14" s="2">
        <v>28</v>
      </c>
      <c r="E14" s="1">
        <v>43.5</v>
      </c>
      <c r="F14" s="2">
        <v>12</v>
      </c>
      <c r="G14" s="1">
        <v>53</v>
      </c>
      <c r="H14" s="2">
        <v>1</v>
      </c>
      <c r="I14" s="1">
        <v>67.400000000000006</v>
      </c>
      <c r="J14" s="2">
        <v>5</v>
      </c>
      <c r="K14" s="1">
        <v>49.8</v>
      </c>
      <c r="L14" s="2">
        <v>5</v>
      </c>
      <c r="M14" s="1">
        <v>46.642857142857146</v>
      </c>
      <c r="N14" s="2">
        <v>14</v>
      </c>
      <c r="O14" s="1">
        <v>55.2</v>
      </c>
      <c r="P14" s="2">
        <v>5</v>
      </c>
      <c r="Q14" s="1">
        <v>68</v>
      </c>
      <c r="R14" s="2">
        <v>2</v>
      </c>
      <c r="S14" s="1">
        <v>51</v>
      </c>
      <c r="T14" s="2">
        <v>4</v>
      </c>
      <c r="U14" s="1">
        <v>46</v>
      </c>
      <c r="V14" s="2">
        <v>1</v>
      </c>
      <c r="W14" s="1">
        <v>45</v>
      </c>
      <c r="X14" s="2">
        <v>3</v>
      </c>
      <c r="Y14" s="1">
        <v>0</v>
      </c>
      <c r="Z14" s="2">
        <v>0</v>
      </c>
      <c r="AA14" s="1">
        <v>0</v>
      </c>
      <c r="AB14" s="29">
        <v>0</v>
      </c>
      <c r="AC14" s="4">
        <f t="shared" si="0"/>
        <v>80</v>
      </c>
    </row>
    <row r="15" spans="1:29" x14ac:dyDescent="0.25">
      <c r="A15" s="29" t="s">
        <v>19</v>
      </c>
      <c r="B15" s="29">
        <v>22</v>
      </c>
      <c r="C15" s="1">
        <v>69.666666666666671</v>
      </c>
      <c r="D15" s="2">
        <v>21</v>
      </c>
      <c r="E15" s="1">
        <v>45.615384615384613</v>
      </c>
      <c r="F15" s="2">
        <v>13</v>
      </c>
      <c r="G15" s="1">
        <v>50.8</v>
      </c>
      <c r="H15" s="2">
        <v>5</v>
      </c>
      <c r="I15" s="1">
        <v>75</v>
      </c>
      <c r="J15" s="2">
        <v>2</v>
      </c>
      <c r="K15" s="1">
        <v>86.666666666666671</v>
      </c>
      <c r="L15" s="2">
        <v>3</v>
      </c>
      <c r="M15" s="34">
        <v>61.666666666666664</v>
      </c>
      <c r="N15" s="35">
        <v>9</v>
      </c>
      <c r="O15" s="1">
        <v>45.666666666666664</v>
      </c>
      <c r="P15" s="2">
        <v>3</v>
      </c>
      <c r="Q15" s="1">
        <v>44.333333333333336</v>
      </c>
      <c r="R15" s="2">
        <v>3</v>
      </c>
      <c r="S15" s="1">
        <v>53.333333333333336</v>
      </c>
      <c r="T15" s="2">
        <v>6</v>
      </c>
      <c r="U15" s="1">
        <v>0</v>
      </c>
      <c r="V15" s="2">
        <v>0</v>
      </c>
      <c r="W15" s="1">
        <v>66</v>
      </c>
      <c r="X15" s="2">
        <v>2</v>
      </c>
      <c r="Y15" s="1">
        <v>0</v>
      </c>
      <c r="Z15" s="2">
        <v>0</v>
      </c>
      <c r="AA15" s="1">
        <v>0</v>
      </c>
      <c r="AB15" s="29">
        <v>0</v>
      </c>
      <c r="AC15" s="4">
        <f t="shared" si="0"/>
        <v>67</v>
      </c>
    </row>
    <row r="16" spans="1:29" x14ac:dyDescent="0.25">
      <c r="A16" s="29" t="s">
        <v>1</v>
      </c>
      <c r="B16" s="29">
        <v>50</v>
      </c>
      <c r="C16" s="1">
        <v>81.285714285714292</v>
      </c>
      <c r="D16" s="2">
        <v>49</v>
      </c>
      <c r="E16" s="1">
        <v>67.57692307692308</v>
      </c>
      <c r="F16" s="2">
        <v>26</v>
      </c>
      <c r="G16" s="1">
        <v>79</v>
      </c>
      <c r="H16" s="2">
        <v>1</v>
      </c>
      <c r="I16" s="14">
        <v>78.900000000000006</v>
      </c>
      <c r="J16" s="33">
        <v>10</v>
      </c>
      <c r="K16" s="1">
        <v>81.2</v>
      </c>
      <c r="L16" s="2">
        <v>5</v>
      </c>
      <c r="M16" s="1">
        <v>66.952380952380949</v>
      </c>
      <c r="N16" s="2">
        <v>21</v>
      </c>
      <c r="O16" s="1">
        <v>59.285714285714285</v>
      </c>
      <c r="P16" s="2">
        <v>7</v>
      </c>
      <c r="Q16" s="1">
        <v>72.666666666666671</v>
      </c>
      <c r="R16" s="2">
        <v>3</v>
      </c>
      <c r="S16" s="1">
        <v>42.75</v>
      </c>
      <c r="T16" s="2">
        <v>4</v>
      </c>
      <c r="U16" s="1">
        <v>74</v>
      </c>
      <c r="V16" s="2">
        <v>1</v>
      </c>
      <c r="W16" s="14">
        <v>73.259259259259252</v>
      </c>
      <c r="X16" s="33">
        <v>27</v>
      </c>
      <c r="Y16" s="1">
        <v>0</v>
      </c>
      <c r="Z16" s="2">
        <v>0</v>
      </c>
      <c r="AA16" s="1">
        <v>0</v>
      </c>
      <c r="AB16" s="29">
        <v>0</v>
      </c>
      <c r="AC16" s="4">
        <f t="shared" si="0"/>
        <v>154</v>
      </c>
    </row>
    <row r="17" spans="1:31" x14ac:dyDescent="0.25">
      <c r="A17" s="29" t="s">
        <v>10</v>
      </c>
      <c r="B17" s="29">
        <v>68</v>
      </c>
      <c r="C17" s="1">
        <v>72.311475409836063</v>
      </c>
      <c r="D17" s="2">
        <v>61</v>
      </c>
      <c r="E17" s="1">
        <v>49.68</v>
      </c>
      <c r="F17" s="2">
        <v>25</v>
      </c>
      <c r="G17" s="1">
        <v>54.166666666666664</v>
      </c>
      <c r="H17" s="2">
        <v>6</v>
      </c>
      <c r="I17" s="14">
        <v>66.611111111111114</v>
      </c>
      <c r="J17" s="33">
        <v>18</v>
      </c>
      <c r="K17" s="14">
        <v>63.769230769230766</v>
      </c>
      <c r="L17" s="33">
        <v>13</v>
      </c>
      <c r="M17" s="1">
        <v>58.41935483870968</v>
      </c>
      <c r="N17" s="2">
        <v>31</v>
      </c>
      <c r="O17" s="1">
        <v>48</v>
      </c>
      <c r="P17" s="2">
        <v>6</v>
      </c>
      <c r="Q17" s="1">
        <v>48.5</v>
      </c>
      <c r="R17" s="2">
        <v>2</v>
      </c>
      <c r="S17" s="1">
        <v>48.25</v>
      </c>
      <c r="T17" s="2">
        <v>4</v>
      </c>
      <c r="U17" s="1">
        <v>61</v>
      </c>
      <c r="V17" s="2">
        <v>1</v>
      </c>
      <c r="W17" s="14">
        <v>74.277777777777771</v>
      </c>
      <c r="X17" s="33">
        <v>18</v>
      </c>
      <c r="Y17" s="1">
        <v>0</v>
      </c>
      <c r="Z17" s="2">
        <v>0</v>
      </c>
      <c r="AA17" s="1">
        <v>0</v>
      </c>
      <c r="AB17" s="29">
        <v>0</v>
      </c>
      <c r="AC17" s="4">
        <f t="shared" si="0"/>
        <v>185</v>
      </c>
    </row>
    <row r="18" spans="1:31" x14ac:dyDescent="0.25">
      <c r="A18" s="29" t="s">
        <v>11</v>
      </c>
      <c r="B18" s="29">
        <v>30</v>
      </c>
      <c r="C18" s="1">
        <v>74</v>
      </c>
      <c r="D18" s="2">
        <v>22</v>
      </c>
      <c r="E18" s="34">
        <v>49.777777777777779</v>
      </c>
      <c r="F18" s="35">
        <v>9</v>
      </c>
      <c r="G18" s="1">
        <v>62</v>
      </c>
      <c r="H18" s="2">
        <v>3</v>
      </c>
      <c r="I18" s="1">
        <v>84.333333333333329</v>
      </c>
      <c r="J18" s="2">
        <v>3</v>
      </c>
      <c r="K18" s="1">
        <v>72.222222222222229</v>
      </c>
      <c r="L18" s="2">
        <v>9</v>
      </c>
      <c r="M18" s="1">
        <v>65.272727272727266</v>
      </c>
      <c r="N18" s="2">
        <v>11</v>
      </c>
      <c r="O18" s="1">
        <v>49.333333333333336</v>
      </c>
      <c r="P18" s="2">
        <v>3</v>
      </c>
      <c r="Q18" s="1">
        <v>48</v>
      </c>
      <c r="R18" s="2">
        <v>1</v>
      </c>
      <c r="S18" s="1">
        <v>52.5</v>
      </c>
      <c r="T18" s="2">
        <v>2</v>
      </c>
      <c r="U18" s="1">
        <v>60</v>
      </c>
      <c r="V18" s="2">
        <v>2</v>
      </c>
      <c r="W18" s="1">
        <v>59</v>
      </c>
      <c r="X18" s="2">
        <v>5</v>
      </c>
      <c r="Y18" s="1">
        <v>83.375</v>
      </c>
      <c r="Z18" s="2">
        <v>8</v>
      </c>
      <c r="AA18" s="1">
        <v>0</v>
      </c>
      <c r="AB18" s="29">
        <v>0</v>
      </c>
      <c r="AC18" s="4">
        <f t="shared" si="0"/>
        <v>78</v>
      </c>
    </row>
    <row r="19" spans="1:31" x14ac:dyDescent="0.25">
      <c r="A19" s="29" t="s">
        <v>20</v>
      </c>
      <c r="B19" s="29">
        <v>52</v>
      </c>
      <c r="C19" s="1">
        <v>76.588235294117652</v>
      </c>
      <c r="D19" s="2">
        <v>51</v>
      </c>
      <c r="E19" s="1">
        <v>60.04</v>
      </c>
      <c r="F19" s="2">
        <v>25</v>
      </c>
      <c r="G19" s="1">
        <v>59.428571428571431</v>
      </c>
      <c r="H19" s="2">
        <v>7</v>
      </c>
      <c r="I19" s="1">
        <v>86.875</v>
      </c>
      <c r="J19" s="2">
        <v>8</v>
      </c>
      <c r="K19" s="14">
        <v>65.8</v>
      </c>
      <c r="L19" s="33">
        <v>10</v>
      </c>
      <c r="M19" s="1">
        <v>62.65</v>
      </c>
      <c r="N19" s="2">
        <v>20</v>
      </c>
      <c r="O19" s="1">
        <v>64.2</v>
      </c>
      <c r="P19" s="2">
        <v>5</v>
      </c>
      <c r="Q19" s="1">
        <v>60.777777777777779</v>
      </c>
      <c r="R19" s="2">
        <v>9</v>
      </c>
      <c r="S19" s="14">
        <v>50.9</v>
      </c>
      <c r="T19" s="33">
        <v>10</v>
      </c>
      <c r="U19" s="1">
        <v>0</v>
      </c>
      <c r="V19" s="2">
        <v>0</v>
      </c>
      <c r="W19" s="14">
        <v>73.82352941176471</v>
      </c>
      <c r="X19" s="33">
        <v>17</v>
      </c>
      <c r="Y19" s="1">
        <v>0</v>
      </c>
      <c r="Z19" s="2">
        <v>0</v>
      </c>
      <c r="AA19" s="1">
        <v>0</v>
      </c>
      <c r="AB19" s="29">
        <v>0</v>
      </c>
      <c r="AC19" s="4">
        <f t="shared" si="0"/>
        <v>162</v>
      </c>
    </row>
    <row r="20" spans="1:31" x14ac:dyDescent="0.25">
      <c r="A20" s="29" t="s">
        <v>15</v>
      </c>
      <c r="B20" s="29">
        <v>53</v>
      </c>
      <c r="C20" s="1">
        <v>72.782608695652172</v>
      </c>
      <c r="D20" s="2">
        <v>46</v>
      </c>
      <c r="E20" s="1">
        <v>55.583333333333336</v>
      </c>
      <c r="F20" s="2">
        <v>24</v>
      </c>
      <c r="G20" s="14">
        <v>53.9</v>
      </c>
      <c r="H20" s="33">
        <v>10</v>
      </c>
      <c r="I20" s="1">
        <v>69.625</v>
      </c>
      <c r="J20" s="2">
        <v>8</v>
      </c>
      <c r="K20" s="1">
        <v>47.25</v>
      </c>
      <c r="L20" s="2">
        <v>8</v>
      </c>
      <c r="M20" s="1">
        <v>55.055555555555557</v>
      </c>
      <c r="N20" s="2">
        <v>18</v>
      </c>
      <c r="O20" s="1">
        <v>52.6</v>
      </c>
      <c r="P20" s="2">
        <v>5</v>
      </c>
      <c r="Q20" s="1">
        <v>61.8</v>
      </c>
      <c r="R20" s="2">
        <v>5</v>
      </c>
      <c r="S20" s="1">
        <v>51.625</v>
      </c>
      <c r="T20" s="2">
        <v>8</v>
      </c>
      <c r="U20" s="1">
        <v>0</v>
      </c>
      <c r="V20" s="2">
        <v>0</v>
      </c>
      <c r="W20" s="14">
        <v>72.705882352941174</v>
      </c>
      <c r="X20" s="33">
        <v>17</v>
      </c>
      <c r="Y20" s="1">
        <v>0</v>
      </c>
      <c r="Z20" s="2">
        <v>0</v>
      </c>
      <c r="AA20" s="1">
        <v>0</v>
      </c>
      <c r="AB20" s="29">
        <v>0</v>
      </c>
      <c r="AC20" s="4">
        <f t="shared" si="0"/>
        <v>149</v>
      </c>
    </row>
    <row r="21" spans="1:31" x14ac:dyDescent="0.25">
      <c r="A21" s="29" t="s">
        <v>23</v>
      </c>
      <c r="B21" s="29">
        <v>47</v>
      </c>
      <c r="C21" s="1">
        <v>70.63636363636364</v>
      </c>
      <c r="D21" s="2">
        <v>44</v>
      </c>
      <c r="E21" s="1">
        <v>52.176470588235297</v>
      </c>
      <c r="F21" s="2">
        <v>17</v>
      </c>
      <c r="G21" s="1">
        <v>55.8</v>
      </c>
      <c r="H21" s="2">
        <v>5</v>
      </c>
      <c r="I21" s="1">
        <v>60.5</v>
      </c>
      <c r="J21" s="2">
        <v>2</v>
      </c>
      <c r="K21" s="1">
        <v>60.666666666666664</v>
      </c>
      <c r="L21" s="2">
        <v>3</v>
      </c>
      <c r="M21" s="1">
        <v>52.235294117647058</v>
      </c>
      <c r="N21" s="2">
        <v>17</v>
      </c>
      <c r="O21" s="1">
        <v>46.6</v>
      </c>
      <c r="P21" s="2">
        <v>5</v>
      </c>
      <c r="Q21" s="1">
        <v>25.5</v>
      </c>
      <c r="R21" s="2">
        <v>2</v>
      </c>
      <c r="S21" s="26">
        <v>39.793103448275865</v>
      </c>
      <c r="T21" s="32">
        <v>29</v>
      </c>
      <c r="U21" s="1">
        <v>0</v>
      </c>
      <c r="V21" s="2">
        <v>0</v>
      </c>
      <c r="W21" s="1">
        <v>69</v>
      </c>
      <c r="X21" s="2">
        <v>1</v>
      </c>
      <c r="Y21" s="1">
        <v>0</v>
      </c>
      <c r="Z21" s="2">
        <v>0</v>
      </c>
      <c r="AA21" s="1">
        <v>0</v>
      </c>
      <c r="AB21" s="29">
        <v>0</v>
      </c>
      <c r="AC21" s="4">
        <f t="shared" si="0"/>
        <v>125</v>
      </c>
    </row>
    <row r="22" spans="1:31" x14ac:dyDescent="0.25">
      <c r="A22" s="29" t="s">
        <v>2</v>
      </c>
      <c r="B22" s="29">
        <v>67</v>
      </c>
      <c r="C22" s="1">
        <v>74.015625</v>
      </c>
      <c r="D22" s="2">
        <v>64</v>
      </c>
      <c r="E22" s="1">
        <v>51.972222222222221</v>
      </c>
      <c r="F22" s="2">
        <v>36</v>
      </c>
      <c r="G22" s="14">
        <v>62.7</v>
      </c>
      <c r="H22" s="33">
        <v>10</v>
      </c>
      <c r="I22" s="1">
        <v>76.25</v>
      </c>
      <c r="J22" s="2">
        <v>8</v>
      </c>
      <c r="K22" s="14">
        <v>62.866666666666667</v>
      </c>
      <c r="L22" s="33">
        <v>15</v>
      </c>
      <c r="M22" s="1">
        <v>55.285714285714285</v>
      </c>
      <c r="N22" s="2">
        <v>28</v>
      </c>
      <c r="O22" s="14">
        <v>54.909090909090907</v>
      </c>
      <c r="P22" s="33">
        <v>11</v>
      </c>
      <c r="Q22" s="1">
        <v>41.571428571428569</v>
      </c>
      <c r="R22" s="2">
        <v>7</v>
      </c>
      <c r="S22" s="1">
        <v>41.555555555555557</v>
      </c>
      <c r="T22" s="2">
        <v>9</v>
      </c>
      <c r="U22" s="1">
        <v>76</v>
      </c>
      <c r="V22" s="2">
        <v>6</v>
      </c>
      <c r="W22" s="14">
        <v>75.384615384615387</v>
      </c>
      <c r="X22" s="33">
        <v>13</v>
      </c>
      <c r="Y22" s="1">
        <v>84</v>
      </c>
      <c r="Z22" s="2">
        <v>1</v>
      </c>
      <c r="AA22" s="1">
        <v>0</v>
      </c>
      <c r="AB22" s="29">
        <v>0</v>
      </c>
      <c r="AC22" s="4">
        <f t="shared" si="0"/>
        <v>208</v>
      </c>
    </row>
    <row r="23" spans="1:31" x14ac:dyDescent="0.25">
      <c r="A23" s="29" t="s">
        <v>3</v>
      </c>
      <c r="B23" s="29">
        <v>80</v>
      </c>
      <c r="C23" s="1">
        <v>81.743589743589737</v>
      </c>
      <c r="D23" s="2">
        <v>78</v>
      </c>
      <c r="E23" s="1">
        <v>63.666666666666664</v>
      </c>
      <c r="F23" s="2">
        <v>54</v>
      </c>
      <c r="G23" s="14">
        <v>77.25</v>
      </c>
      <c r="H23" s="33">
        <v>16</v>
      </c>
      <c r="I23" s="1">
        <v>81.833333333333329</v>
      </c>
      <c r="J23" s="2">
        <v>6</v>
      </c>
      <c r="K23" s="14">
        <v>70.25</v>
      </c>
      <c r="L23" s="33">
        <v>12</v>
      </c>
      <c r="M23" s="1">
        <v>66.15384615384616</v>
      </c>
      <c r="N23" s="2">
        <v>26</v>
      </c>
      <c r="O23" s="14">
        <v>57.928571428571431</v>
      </c>
      <c r="P23" s="33">
        <v>14</v>
      </c>
      <c r="Q23" s="1">
        <v>58</v>
      </c>
      <c r="R23" s="2">
        <v>6</v>
      </c>
      <c r="S23" s="1">
        <v>54.5</v>
      </c>
      <c r="T23" s="2">
        <v>6</v>
      </c>
      <c r="U23" s="1">
        <v>96</v>
      </c>
      <c r="V23" s="2">
        <v>1</v>
      </c>
      <c r="W23" s="14">
        <v>80.315789473684205</v>
      </c>
      <c r="X23" s="33">
        <v>19</v>
      </c>
      <c r="Y23" s="1">
        <v>0</v>
      </c>
      <c r="Z23" s="2">
        <v>0</v>
      </c>
      <c r="AA23" s="1">
        <v>0</v>
      </c>
      <c r="AB23" s="29">
        <v>0</v>
      </c>
      <c r="AC23" s="4">
        <f t="shared" si="0"/>
        <v>238</v>
      </c>
    </row>
    <row r="24" spans="1:31" x14ac:dyDescent="0.25">
      <c r="A24" s="29"/>
      <c r="B24" s="29">
        <f>SUM(B3:B23)</f>
        <v>878</v>
      </c>
      <c r="C24" s="1"/>
      <c r="D24" s="1">
        <f>SUM(D3:D23)</f>
        <v>815</v>
      </c>
      <c r="E24" s="1"/>
      <c r="F24" s="1">
        <f>SUM(F3:F23)</f>
        <v>435</v>
      </c>
      <c r="G24" s="1"/>
      <c r="H24" s="1">
        <f>SUM(H3:H23)</f>
        <v>126</v>
      </c>
      <c r="I24" s="1"/>
      <c r="J24" s="1">
        <f>SUM(J3:J23)</f>
        <v>104</v>
      </c>
      <c r="K24" s="1"/>
      <c r="L24" s="1">
        <f>SUM(L3:L23)</f>
        <v>145</v>
      </c>
      <c r="M24" s="1"/>
      <c r="N24" s="1">
        <f>SUM(N3:N23)</f>
        <v>351</v>
      </c>
      <c r="O24" s="1"/>
      <c r="P24" s="1">
        <f>SUM(P3:P23)</f>
        <v>120</v>
      </c>
      <c r="Q24" s="29"/>
      <c r="R24" s="1">
        <f>SUM(R3:R23)</f>
        <v>73</v>
      </c>
      <c r="S24" s="29"/>
      <c r="T24" s="2">
        <f>SUM(T3:T23)</f>
        <v>137</v>
      </c>
      <c r="U24" s="1"/>
      <c r="V24" s="2">
        <f>SUM(V3:V23)</f>
        <v>25</v>
      </c>
      <c r="W24" s="29"/>
      <c r="X24" s="2">
        <f>SUM(X3:X23)</f>
        <v>201</v>
      </c>
      <c r="Y24" s="29"/>
      <c r="Z24" s="2">
        <f>SUM(Z3:Z23)</f>
        <v>22</v>
      </c>
      <c r="AA24" s="29"/>
      <c r="AB24" s="29">
        <v>1</v>
      </c>
      <c r="AC24" s="4">
        <f t="shared" si="0"/>
        <v>2555</v>
      </c>
    </row>
    <row r="25" spans="1:31" x14ac:dyDescent="0.25">
      <c r="B25" s="5">
        <v>1</v>
      </c>
      <c r="D25" s="47">
        <f>D24/$B24</f>
        <v>0.92824601366742598</v>
      </c>
      <c r="E25" s="47"/>
      <c r="F25" s="47">
        <f t="shared" ref="F25:AB25" si="1">F24/$B24</f>
        <v>0.49544419134396356</v>
      </c>
      <c r="G25" s="47"/>
      <c r="H25" s="47">
        <f t="shared" si="1"/>
        <v>0.14350797266514806</v>
      </c>
      <c r="I25" s="47"/>
      <c r="J25" s="47">
        <f t="shared" si="1"/>
        <v>0.11845102505694761</v>
      </c>
      <c r="K25" s="47"/>
      <c r="L25" s="47">
        <f t="shared" si="1"/>
        <v>0.16514806378132119</v>
      </c>
      <c r="M25" s="47"/>
      <c r="N25" s="47">
        <f t="shared" si="1"/>
        <v>0.39977220956719817</v>
      </c>
      <c r="O25" s="47"/>
      <c r="P25" s="47">
        <f t="shared" si="1"/>
        <v>0.1366742596810934</v>
      </c>
      <c r="Q25" s="47"/>
      <c r="R25" s="47">
        <f t="shared" si="1"/>
        <v>8.3143507972665148E-2</v>
      </c>
      <c r="S25" s="47"/>
      <c r="T25" s="47">
        <f t="shared" si="1"/>
        <v>0.1560364464692483</v>
      </c>
      <c r="U25" s="47"/>
      <c r="V25" s="47">
        <f t="shared" si="1"/>
        <v>2.847380410022779E-2</v>
      </c>
      <c r="W25" s="47"/>
      <c r="X25" s="47">
        <f t="shared" si="1"/>
        <v>0.22892938496583143</v>
      </c>
      <c r="Y25" s="47"/>
      <c r="Z25" s="47">
        <f t="shared" si="1"/>
        <v>2.5056947608200455E-2</v>
      </c>
      <c r="AA25" s="47"/>
      <c r="AB25" s="47">
        <f t="shared" si="1"/>
        <v>1.1389521640091116E-3</v>
      </c>
    </row>
    <row r="26" spans="1:31" x14ac:dyDescent="0.25">
      <c r="A26" s="31" t="s">
        <v>37</v>
      </c>
      <c r="B26" s="29"/>
      <c r="C26" s="29" t="s">
        <v>25</v>
      </c>
      <c r="D26" s="29" t="s">
        <v>26</v>
      </c>
      <c r="E26" s="29" t="s">
        <v>13</v>
      </c>
      <c r="F26" s="29" t="s">
        <v>24</v>
      </c>
      <c r="G26" s="29" t="s">
        <v>27</v>
      </c>
      <c r="H26" s="29" t="s">
        <v>29</v>
      </c>
      <c r="I26" s="29" t="s">
        <v>28</v>
      </c>
      <c r="J26" s="29" t="s">
        <v>30</v>
      </c>
      <c r="K26" s="29" t="s">
        <v>32</v>
      </c>
      <c r="L26" s="29" t="s">
        <v>0</v>
      </c>
      <c r="M26" s="29" t="s">
        <v>31</v>
      </c>
      <c r="N26" s="29" t="s">
        <v>34</v>
      </c>
      <c r="O26" s="29" t="s">
        <v>33</v>
      </c>
      <c r="P26" s="29" t="s">
        <v>61</v>
      </c>
      <c r="Q26" s="29" t="s">
        <v>62</v>
      </c>
    </row>
    <row r="27" spans="1:31" x14ac:dyDescent="0.25">
      <c r="A27" s="29" t="s">
        <v>9</v>
      </c>
      <c r="B27" s="29"/>
      <c r="C27" s="2">
        <v>10</v>
      </c>
      <c r="D27" s="2">
        <v>0</v>
      </c>
      <c r="E27" s="2">
        <v>2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12</v>
      </c>
      <c r="Q27" s="30">
        <v>0.10169491525423729</v>
      </c>
      <c r="R27" t="s">
        <v>73</v>
      </c>
      <c r="S27" s="29" t="s">
        <v>25</v>
      </c>
      <c r="T27" s="29" t="s">
        <v>26</v>
      </c>
      <c r="U27" s="29" t="s">
        <v>13</v>
      </c>
      <c r="V27" s="29" t="s">
        <v>24</v>
      </c>
      <c r="W27" s="29" t="s">
        <v>27</v>
      </c>
      <c r="X27" s="29" t="s">
        <v>29</v>
      </c>
      <c r="Y27" s="29" t="s">
        <v>28</v>
      </c>
      <c r="Z27" s="29" t="s">
        <v>30</v>
      </c>
      <c r="AA27" s="29" t="s">
        <v>32</v>
      </c>
      <c r="AB27" s="29" t="s">
        <v>0</v>
      </c>
      <c r="AC27" s="29" t="s">
        <v>31</v>
      </c>
      <c r="AD27" s="29" t="s">
        <v>34</v>
      </c>
      <c r="AE27" s="29" t="s">
        <v>33</v>
      </c>
    </row>
    <row r="28" spans="1:31" x14ac:dyDescent="0.25">
      <c r="A28" s="29" t="s">
        <v>21</v>
      </c>
      <c r="B28" s="29"/>
      <c r="C28" s="2">
        <v>19</v>
      </c>
      <c r="D28" s="2">
        <v>1</v>
      </c>
      <c r="E28" s="2">
        <v>0</v>
      </c>
      <c r="F28" s="2">
        <v>1</v>
      </c>
      <c r="G28" s="2">
        <v>3</v>
      </c>
      <c r="H28" s="2">
        <v>4</v>
      </c>
      <c r="I28" s="2">
        <v>0</v>
      </c>
      <c r="J28" s="2">
        <v>1</v>
      </c>
      <c r="K28" s="2">
        <v>1</v>
      </c>
      <c r="L28" s="2">
        <v>0</v>
      </c>
      <c r="M28" s="2">
        <v>1</v>
      </c>
      <c r="N28" s="2">
        <v>5</v>
      </c>
      <c r="O28" s="2">
        <v>0</v>
      </c>
      <c r="P28" s="2">
        <v>36</v>
      </c>
      <c r="Q28" s="30">
        <v>0.23529411764705882</v>
      </c>
      <c r="S28" s="5">
        <v>0.92824601366742598</v>
      </c>
      <c r="T28" s="5">
        <v>0.49544419134396356</v>
      </c>
      <c r="U28" s="5">
        <v>0.14350797266514806</v>
      </c>
      <c r="V28" s="5">
        <v>0.11845102505694761</v>
      </c>
      <c r="W28" s="5">
        <v>0.16514806378132119</v>
      </c>
      <c r="X28" s="5">
        <v>0.39977220956719817</v>
      </c>
      <c r="Y28" s="5">
        <v>0.1366742596810934</v>
      </c>
      <c r="Z28" s="5">
        <v>8.3143507972665148E-2</v>
      </c>
      <c r="AA28" s="5">
        <v>0.1560364464692483</v>
      </c>
      <c r="AB28" s="5">
        <v>2.847380410022779E-2</v>
      </c>
      <c r="AC28" s="5">
        <v>0.22892938496583143</v>
      </c>
      <c r="AD28" s="5">
        <v>2.5056947608200455E-2</v>
      </c>
      <c r="AE28" s="5">
        <v>1.1389521640091116E-3</v>
      </c>
    </row>
    <row r="29" spans="1:31" x14ac:dyDescent="0.25">
      <c r="A29" s="29" t="s">
        <v>12</v>
      </c>
      <c r="B29" s="29"/>
      <c r="C29" s="2">
        <v>4</v>
      </c>
      <c r="D29" s="2">
        <v>0</v>
      </c>
      <c r="E29" s="2">
        <v>0</v>
      </c>
      <c r="F29" s="2">
        <v>0</v>
      </c>
      <c r="G29" s="2">
        <v>0</v>
      </c>
      <c r="H29" s="2">
        <v>1</v>
      </c>
      <c r="I29" s="2">
        <v>0</v>
      </c>
      <c r="J29" s="2">
        <v>0</v>
      </c>
      <c r="K29" s="2">
        <v>0</v>
      </c>
      <c r="L29" s="2">
        <v>1</v>
      </c>
      <c r="M29" s="2">
        <v>0</v>
      </c>
      <c r="N29" s="2">
        <v>0</v>
      </c>
      <c r="O29" s="2">
        <v>0</v>
      </c>
      <c r="P29" s="2">
        <v>6</v>
      </c>
      <c r="Q29" s="30">
        <v>8.6956521739130432E-2</v>
      </c>
      <c r="S29" s="5"/>
    </row>
    <row r="30" spans="1:31" x14ac:dyDescent="0.25">
      <c r="A30" s="29" t="s">
        <v>22</v>
      </c>
      <c r="B30" s="29"/>
      <c r="C30" s="2">
        <v>5</v>
      </c>
      <c r="D30" s="2">
        <v>0</v>
      </c>
      <c r="E30" s="2">
        <v>1</v>
      </c>
      <c r="F30" s="2">
        <v>0</v>
      </c>
      <c r="G30" s="2">
        <v>1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7</v>
      </c>
      <c r="Q30" s="30">
        <v>9.7222222222222224E-2</v>
      </c>
      <c r="S30" s="5"/>
    </row>
    <row r="31" spans="1:31" x14ac:dyDescent="0.25">
      <c r="A31" s="29" t="s">
        <v>4</v>
      </c>
      <c r="B31" s="29"/>
      <c r="C31" s="2">
        <v>11</v>
      </c>
      <c r="D31" s="2">
        <v>2</v>
      </c>
      <c r="E31" s="2">
        <v>1</v>
      </c>
      <c r="F31" s="2">
        <v>1</v>
      </c>
      <c r="G31" s="2">
        <v>1</v>
      </c>
      <c r="H31" s="2">
        <v>2</v>
      </c>
      <c r="I31" s="2">
        <v>0</v>
      </c>
      <c r="J31" s="2">
        <v>0</v>
      </c>
      <c r="K31" s="2">
        <v>0</v>
      </c>
      <c r="L31" s="2">
        <v>1</v>
      </c>
      <c r="M31" s="2">
        <v>1</v>
      </c>
      <c r="N31" s="2">
        <v>0</v>
      </c>
      <c r="O31" s="2">
        <v>0</v>
      </c>
      <c r="P31" s="2">
        <v>20</v>
      </c>
      <c r="Q31" s="30">
        <v>0.15267175572519084</v>
      </c>
      <c r="S31" s="5"/>
    </row>
    <row r="32" spans="1:31" x14ac:dyDescent="0.25">
      <c r="A32" s="29" t="s">
        <v>14</v>
      </c>
      <c r="B32" s="29"/>
      <c r="C32" s="2">
        <v>23</v>
      </c>
      <c r="D32" s="2">
        <v>0</v>
      </c>
      <c r="E32" s="2">
        <v>1</v>
      </c>
      <c r="F32" s="2">
        <v>4</v>
      </c>
      <c r="G32" s="2">
        <v>6</v>
      </c>
      <c r="H32" s="2">
        <v>3</v>
      </c>
      <c r="I32" s="2">
        <v>2</v>
      </c>
      <c r="J32" s="2">
        <v>0</v>
      </c>
      <c r="K32" s="2">
        <v>0</v>
      </c>
      <c r="L32" s="2">
        <v>0</v>
      </c>
      <c r="M32" s="2">
        <v>11</v>
      </c>
      <c r="N32" s="2">
        <v>0</v>
      </c>
      <c r="O32" s="2">
        <v>0</v>
      </c>
      <c r="P32" s="2">
        <v>50</v>
      </c>
      <c r="Q32" s="30">
        <v>0.32467532467532467</v>
      </c>
      <c r="S32" s="5"/>
    </row>
    <row r="33" spans="1:19" x14ac:dyDescent="0.25">
      <c r="A33" s="29" t="s">
        <v>17</v>
      </c>
      <c r="B33" s="29"/>
      <c r="C33" s="2">
        <v>14</v>
      </c>
      <c r="D33" s="2">
        <v>2</v>
      </c>
      <c r="E33" s="2">
        <v>2</v>
      </c>
      <c r="F33" s="2">
        <v>1</v>
      </c>
      <c r="G33" s="2">
        <v>4</v>
      </c>
      <c r="H33" s="2">
        <v>3</v>
      </c>
      <c r="I33" s="2">
        <v>0</v>
      </c>
      <c r="J33" s="2">
        <v>0</v>
      </c>
      <c r="K33" s="2">
        <v>0</v>
      </c>
      <c r="L33" s="2">
        <v>0</v>
      </c>
      <c r="M33" s="2">
        <v>5</v>
      </c>
      <c r="N33" s="2">
        <v>0</v>
      </c>
      <c r="O33" s="2">
        <v>0</v>
      </c>
      <c r="P33" s="2">
        <v>31</v>
      </c>
      <c r="Q33" s="30">
        <v>0.22302158273381295</v>
      </c>
      <c r="S33" s="5"/>
    </row>
    <row r="34" spans="1:19" x14ac:dyDescent="0.25">
      <c r="A34" s="29" t="s">
        <v>5</v>
      </c>
      <c r="B34" s="29"/>
      <c r="C34" s="2">
        <v>6</v>
      </c>
      <c r="D34" s="2">
        <v>0</v>
      </c>
      <c r="E34" s="2">
        <v>1</v>
      </c>
      <c r="F34" s="2">
        <v>0</v>
      </c>
      <c r="G34" s="2">
        <v>1</v>
      </c>
      <c r="H34" s="2">
        <v>2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10</v>
      </c>
      <c r="Q34" s="30">
        <v>0.12195121951219512</v>
      </c>
      <c r="S34" s="5"/>
    </row>
    <row r="35" spans="1:19" x14ac:dyDescent="0.25">
      <c r="A35" s="29" t="s">
        <v>6</v>
      </c>
      <c r="B35" s="29"/>
      <c r="C35" s="2">
        <v>2</v>
      </c>
      <c r="D35" s="2">
        <v>0</v>
      </c>
      <c r="E35" s="2">
        <v>2</v>
      </c>
      <c r="F35" s="2">
        <v>0</v>
      </c>
      <c r="G35" s="2">
        <v>0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5</v>
      </c>
      <c r="Q35" s="30">
        <v>6.097560975609756E-2</v>
      </c>
      <c r="S35" s="5"/>
    </row>
    <row r="36" spans="1:19" x14ac:dyDescent="0.25">
      <c r="A36" s="29" t="s">
        <v>18</v>
      </c>
      <c r="B36" s="29"/>
      <c r="C36" s="2">
        <v>2</v>
      </c>
      <c r="D36" s="2">
        <v>0</v>
      </c>
      <c r="E36" s="2">
        <v>0</v>
      </c>
      <c r="F36" s="2">
        <v>0</v>
      </c>
      <c r="G36" s="2">
        <v>0</v>
      </c>
      <c r="H36" s="2">
        <v>1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3</v>
      </c>
      <c r="Q36" s="30">
        <v>6.9767441860465115E-2</v>
      </c>
      <c r="S36" s="5"/>
    </row>
    <row r="37" spans="1:19" x14ac:dyDescent="0.25">
      <c r="A37" s="29" t="s">
        <v>7</v>
      </c>
      <c r="B37" s="29"/>
      <c r="C37" s="2">
        <v>8</v>
      </c>
      <c r="D37" s="2">
        <v>3</v>
      </c>
      <c r="E37" s="2">
        <v>3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15</v>
      </c>
      <c r="Q37" s="30">
        <v>0.22727272727272727</v>
      </c>
      <c r="S37" s="5"/>
    </row>
    <row r="38" spans="1:19" x14ac:dyDescent="0.25">
      <c r="A38" s="29" t="s">
        <v>8</v>
      </c>
      <c r="B38" s="29"/>
      <c r="C38" s="2">
        <v>7</v>
      </c>
      <c r="D38" s="2">
        <v>1</v>
      </c>
      <c r="E38" s="2">
        <v>0</v>
      </c>
      <c r="F38" s="2">
        <v>0</v>
      </c>
      <c r="G38" s="2">
        <v>1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9</v>
      </c>
      <c r="Q38" s="30">
        <v>0.1125</v>
      </c>
      <c r="S38" s="5"/>
    </row>
    <row r="39" spans="1:19" x14ac:dyDescent="0.25">
      <c r="A39" s="29" t="s">
        <v>19</v>
      </c>
      <c r="B39" s="29"/>
      <c r="C39" s="2">
        <v>5</v>
      </c>
      <c r="D39" s="2">
        <v>0</v>
      </c>
      <c r="E39" s="2">
        <v>0</v>
      </c>
      <c r="F39" s="2">
        <v>1</v>
      </c>
      <c r="G39" s="2">
        <v>2</v>
      </c>
      <c r="H39" s="2">
        <v>1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9</v>
      </c>
      <c r="Q39" s="30">
        <v>0.13432835820895522</v>
      </c>
      <c r="S39" s="5"/>
    </row>
    <row r="40" spans="1:19" x14ac:dyDescent="0.25">
      <c r="A40" s="29" t="s">
        <v>1</v>
      </c>
      <c r="B40" s="29"/>
      <c r="C40" s="2">
        <v>31</v>
      </c>
      <c r="D40" s="2">
        <v>0</v>
      </c>
      <c r="E40" s="2">
        <v>0</v>
      </c>
      <c r="F40" s="2">
        <v>3</v>
      </c>
      <c r="G40" s="2">
        <v>4</v>
      </c>
      <c r="H40" s="2">
        <v>7</v>
      </c>
      <c r="I40" s="2">
        <v>1</v>
      </c>
      <c r="J40" s="2">
        <v>1</v>
      </c>
      <c r="K40" s="2">
        <v>0</v>
      </c>
      <c r="L40" s="2">
        <v>0</v>
      </c>
      <c r="M40" s="2">
        <v>11</v>
      </c>
      <c r="N40" s="2">
        <v>0</v>
      </c>
      <c r="O40" s="2">
        <v>0</v>
      </c>
      <c r="P40" s="2">
        <v>58</v>
      </c>
      <c r="Q40" s="30">
        <v>0.37662337662337664</v>
      </c>
      <c r="S40" s="5"/>
    </row>
    <row r="41" spans="1:19" x14ac:dyDescent="0.25">
      <c r="A41" s="29" t="s">
        <v>10</v>
      </c>
      <c r="B41" s="29"/>
      <c r="C41" s="2">
        <v>17</v>
      </c>
      <c r="D41" s="2">
        <v>0</v>
      </c>
      <c r="E41" s="2">
        <v>2</v>
      </c>
      <c r="F41" s="2">
        <v>4</v>
      </c>
      <c r="G41" s="2">
        <v>3</v>
      </c>
      <c r="H41" s="2">
        <v>5</v>
      </c>
      <c r="I41" s="2">
        <v>0</v>
      </c>
      <c r="J41" s="2">
        <v>0</v>
      </c>
      <c r="K41" s="2">
        <v>0</v>
      </c>
      <c r="L41" s="2">
        <v>0</v>
      </c>
      <c r="M41" s="2">
        <v>6</v>
      </c>
      <c r="N41" s="2">
        <v>0</v>
      </c>
      <c r="O41" s="2">
        <v>0</v>
      </c>
      <c r="P41" s="2">
        <v>37</v>
      </c>
      <c r="Q41" s="30">
        <v>0.2</v>
      </c>
      <c r="S41" s="5"/>
    </row>
    <row r="42" spans="1:19" x14ac:dyDescent="0.25">
      <c r="A42" s="29" t="s">
        <v>11</v>
      </c>
      <c r="B42" s="29"/>
      <c r="C42" s="2">
        <v>8</v>
      </c>
      <c r="D42" s="2">
        <v>0</v>
      </c>
      <c r="E42" s="2">
        <v>0</v>
      </c>
      <c r="F42" s="2">
        <v>1</v>
      </c>
      <c r="G42" s="2">
        <v>4</v>
      </c>
      <c r="H42" s="2">
        <v>4</v>
      </c>
      <c r="I42" s="2">
        <v>0</v>
      </c>
      <c r="J42" s="2">
        <v>0</v>
      </c>
      <c r="K42" s="2">
        <v>0</v>
      </c>
      <c r="L42" s="2">
        <v>1</v>
      </c>
      <c r="M42" s="2">
        <v>1</v>
      </c>
      <c r="N42" s="2">
        <v>5</v>
      </c>
      <c r="O42" s="2">
        <v>0</v>
      </c>
      <c r="P42" s="2">
        <v>24</v>
      </c>
      <c r="Q42" s="30">
        <v>0.30769230769230771</v>
      </c>
      <c r="S42" s="5"/>
    </row>
    <row r="43" spans="1:19" x14ac:dyDescent="0.25">
      <c r="A43" s="29" t="s">
        <v>20</v>
      </c>
      <c r="B43" s="29"/>
      <c r="C43" s="2">
        <v>16</v>
      </c>
      <c r="D43" s="2">
        <v>4</v>
      </c>
      <c r="E43" s="2">
        <v>1</v>
      </c>
      <c r="F43" s="2">
        <v>5</v>
      </c>
      <c r="G43" s="2">
        <v>4</v>
      </c>
      <c r="H43" s="2">
        <v>4</v>
      </c>
      <c r="I43" s="2">
        <v>1</v>
      </c>
      <c r="J43" s="2">
        <v>2</v>
      </c>
      <c r="K43" s="2">
        <v>0</v>
      </c>
      <c r="L43" s="2">
        <v>0</v>
      </c>
      <c r="M43" s="2">
        <v>10</v>
      </c>
      <c r="N43" s="2">
        <v>0</v>
      </c>
      <c r="O43" s="2">
        <v>0</v>
      </c>
      <c r="P43" s="2">
        <v>47</v>
      </c>
      <c r="Q43" s="30">
        <v>0.29012345679012347</v>
      </c>
      <c r="S43" s="5"/>
    </row>
    <row r="44" spans="1:19" x14ac:dyDescent="0.25">
      <c r="A44" s="29" t="s">
        <v>15</v>
      </c>
      <c r="B44" s="29"/>
      <c r="C44" s="2">
        <v>13</v>
      </c>
      <c r="D44" s="2">
        <v>1</v>
      </c>
      <c r="E44" s="2">
        <v>1</v>
      </c>
      <c r="F44" s="2">
        <v>3</v>
      </c>
      <c r="G44" s="2">
        <v>0</v>
      </c>
      <c r="H44" s="2">
        <v>1</v>
      </c>
      <c r="I44" s="2">
        <v>0</v>
      </c>
      <c r="J44" s="2">
        <v>2</v>
      </c>
      <c r="K44" s="2">
        <v>0</v>
      </c>
      <c r="L44" s="2">
        <v>0</v>
      </c>
      <c r="M44" s="2">
        <v>6</v>
      </c>
      <c r="N44" s="2">
        <v>0</v>
      </c>
      <c r="O44" s="2">
        <v>0</v>
      </c>
      <c r="P44" s="2">
        <v>27</v>
      </c>
      <c r="Q44" s="30">
        <v>0.18120805369127516</v>
      </c>
      <c r="S44" s="5"/>
    </row>
    <row r="45" spans="1:19" x14ac:dyDescent="0.25">
      <c r="A45" s="29" t="s">
        <v>23</v>
      </c>
      <c r="B45" s="29"/>
      <c r="C45" s="2">
        <v>7</v>
      </c>
      <c r="D45" s="2">
        <v>1</v>
      </c>
      <c r="E45" s="2">
        <v>1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9</v>
      </c>
      <c r="Q45" s="30">
        <v>7.1999999999999995E-2</v>
      </c>
      <c r="S45" s="5"/>
    </row>
    <row r="46" spans="1:19" x14ac:dyDescent="0.25">
      <c r="A46" s="29" t="s">
        <v>2</v>
      </c>
      <c r="B46" s="29"/>
      <c r="C46" s="2">
        <v>23</v>
      </c>
      <c r="D46" s="2">
        <v>0</v>
      </c>
      <c r="E46" s="2">
        <v>1</v>
      </c>
      <c r="F46" s="2">
        <v>5</v>
      </c>
      <c r="G46" s="2">
        <v>4</v>
      </c>
      <c r="H46" s="2">
        <v>0</v>
      </c>
      <c r="I46" s="2">
        <v>1</v>
      </c>
      <c r="J46" s="2">
        <v>0</v>
      </c>
      <c r="K46" s="2">
        <v>0</v>
      </c>
      <c r="L46" s="2">
        <v>3</v>
      </c>
      <c r="M46" s="2">
        <v>6</v>
      </c>
      <c r="N46" s="2">
        <v>1</v>
      </c>
      <c r="O46" s="2">
        <v>0</v>
      </c>
      <c r="P46" s="2">
        <v>44</v>
      </c>
      <c r="Q46" s="30">
        <v>0.21153846153846154</v>
      </c>
      <c r="S46" s="5"/>
    </row>
    <row r="47" spans="1:19" x14ac:dyDescent="0.25">
      <c r="A47" s="29" t="s">
        <v>3</v>
      </c>
      <c r="B47" s="29"/>
      <c r="C47" s="2">
        <v>49</v>
      </c>
      <c r="D47" s="2">
        <v>7</v>
      </c>
      <c r="E47" s="2">
        <v>7</v>
      </c>
      <c r="F47" s="2">
        <v>3</v>
      </c>
      <c r="G47" s="2">
        <v>5</v>
      </c>
      <c r="H47" s="2">
        <v>6</v>
      </c>
      <c r="I47" s="2">
        <v>2</v>
      </c>
      <c r="J47" s="2">
        <v>1</v>
      </c>
      <c r="K47" s="2">
        <v>0</v>
      </c>
      <c r="L47" s="2">
        <v>1</v>
      </c>
      <c r="M47" s="2">
        <v>10</v>
      </c>
      <c r="N47" s="2">
        <v>0</v>
      </c>
      <c r="O47" s="2">
        <v>0</v>
      </c>
      <c r="P47" s="2">
        <v>91</v>
      </c>
      <c r="Q47" s="30">
        <v>0.38235294117647056</v>
      </c>
      <c r="S47" s="5"/>
    </row>
    <row r="49" spans="1:19" x14ac:dyDescent="0.25">
      <c r="A49" s="31" t="s">
        <v>38</v>
      </c>
      <c r="B49" s="29"/>
      <c r="C49" s="29" t="s">
        <v>25</v>
      </c>
      <c r="D49" s="29" t="s">
        <v>26</v>
      </c>
      <c r="E49" s="29" t="s">
        <v>13</v>
      </c>
      <c r="F49" s="29" t="s">
        <v>24</v>
      </c>
      <c r="G49" s="29" t="s">
        <v>27</v>
      </c>
      <c r="H49" s="29" t="s">
        <v>29</v>
      </c>
      <c r="I49" s="29" t="s">
        <v>28</v>
      </c>
      <c r="J49" s="29" t="s">
        <v>30</v>
      </c>
      <c r="K49" s="29" t="s">
        <v>32</v>
      </c>
      <c r="L49" s="29" t="s">
        <v>0</v>
      </c>
      <c r="M49" s="29" t="s">
        <v>31</v>
      </c>
      <c r="N49" s="29" t="s">
        <v>34</v>
      </c>
      <c r="O49" s="29" t="s">
        <v>33</v>
      </c>
      <c r="P49" s="29" t="s">
        <v>61</v>
      </c>
    </row>
    <row r="50" spans="1:19" x14ac:dyDescent="0.25">
      <c r="A50" s="29" t="s">
        <v>9</v>
      </c>
      <c r="B50" s="29"/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S50" s="4"/>
    </row>
    <row r="51" spans="1:19" x14ac:dyDescent="0.25">
      <c r="A51" s="29" t="s">
        <v>21</v>
      </c>
      <c r="B51" s="29"/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S51" s="4"/>
    </row>
    <row r="52" spans="1:19" x14ac:dyDescent="0.25">
      <c r="A52" s="29" t="s">
        <v>12</v>
      </c>
      <c r="B52" s="29"/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S52" s="4"/>
    </row>
    <row r="53" spans="1:19" x14ac:dyDescent="0.25">
      <c r="A53" s="29" t="s">
        <v>22</v>
      </c>
      <c r="B53" s="29"/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S53" s="4"/>
    </row>
    <row r="54" spans="1:19" x14ac:dyDescent="0.25">
      <c r="A54" s="29" t="s">
        <v>4</v>
      </c>
      <c r="B54" s="29"/>
      <c r="C54" s="2">
        <v>1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1</v>
      </c>
      <c r="S54" s="4"/>
    </row>
    <row r="55" spans="1:19" x14ac:dyDescent="0.25">
      <c r="A55" s="29" t="s">
        <v>14</v>
      </c>
      <c r="B55" s="29"/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S55" s="4"/>
    </row>
    <row r="56" spans="1:19" x14ac:dyDescent="0.25">
      <c r="A56" s="29" t="s">
        <v>17</v>
      </c>
      <c r="B56" s="29"/>
      <c r="C56" s="2">
        <v>0</v>
      </c>
      <c r="D56" s="2">
        <v>0</v>
      </c>
      <c r="E56" s="2">
        <v>0</v>
      </c>
      <c r="F56" s="2">
        <v>1</v>
      </c>
      <c r="G56" s="2">
        <v>1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2</v>
      </c>
      <c r="S56" s="4"/>
    </row>
    <row r="57" spans="1:19" x14ac:dyDescent="0.25">
      <c r="A57" s="29" t="s">
        <v>5</v>
      </c>
      <c r="B57" s="29"/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S57" s="4"/>
    </row>
    <row r="58" spans="1:19" x14ac:dyDescent="0.25">
      <c r="A58" s="29" t="s">
        <v>6</v>
      </c>
      <c r="B58" s="29"/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S58" s="4"/>
    </row>
    <row r="59" spans="1:19" x14ac:dyDescent="0.25">
      <c r="A59" s="29" t="s">
        <v>18</v>
      </c>
      <c r="B59" s="29"/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S59" s="4"/>
    </row>
    <row r="60" spans="1:19" x14ac:dyDescent="0.25">
      <c r="A60" s="29" t="s">
        <v>7</v>
      </c>
      <c r="B60" s="29"/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S60" s="4"/>
    </row>
    <row r="61" spans="1:19" x14ac:dyDescent="0.25">
      <c r="A61" s="29" t="s">
        <v>8</v>
      </c>
      <c r="B61" s="29"/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S61" s="4"/>
    </row>
    <row r="62" spans="1:19" x14ac:dyDescent="0.25">
      <c r="A62" s="29" t="s">
        <v>19</v>
      </c>
      <c r="B62" s="29"/>
      <c r="C62" s="2">
        <v>0</v>
      </c>
      <c r="D62" s="2">
        <v>0</v>
      </c>
      <c r="E62" s="2">
        <v>0</v>
      </c>
      <c r="F62" s="2">
        <v>0</v>
      </c>
      <c r="G62" s="2">
        <v>1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1</v>
      </c>
      <c r="S62" s="4"/>
    </row>
    <row r="63" spans="1:19" x14ac:dyDescent="0.25">
      <c r="A63" s="29" t="s">
        <v>1</v>
      </c>
      <c r="B63" s="29"/>
      <c r="C63" s="2">
        <v>0</v>
      </c>
      <c r="D63" s="2">
        <v>0</v>
      </c>
      <c r="E63" s="2">
        <v>0</v>
      </c>
      <c r="F63" s="2">
        <v>1</v>
      </c>
      <c r="G63" s="2">
        <v>0</v>
      </c>
      <c r="H63" s="2">
        <v>1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2</v>
      </c>
      <c r="S63" s="4"/>
    </row>
    <row r="64" spans="1:19" x14ac:dyDescent="0.25">
      <c r="A64" s="29" t="s">
        <v>10</v>
      </c>
      <c r="B64" s="29"/>
      <c r="C64" s="2">
        <v>0</v>
      </c>
      <c r="D64" s="2">
        <v>0</v>
      </c>
      <c r="E64" s="2">
        <v>1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2</v>
      </c>
      <c r="S64" s="4"/>
    </row>
    <row r="65" spans="1:19" x14ac:dyDescent="0.25">
      <c r="A65" s="29" t="s">
        <v>11</v>
      </c>
      <c r="B65" s="29"/>
      <c r="C65" s="2">
        <v>0</v>
      </c>
      <c r="D65" s="2">
        <v>0</v>
      </c>
      <c r="E65" s="2">
        <v>0</v>
      </c>
      <c r="F65" s="2">
        <v>1</v>
      </c>
      <c r="G65" s="2">
        <v>2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3</v>
      </c>
      <c r="S65" s="4"/>
    </row>
    <row r="66" spans="1:19" x14ac:dyDescent="0.25">
      <c r="A66" s="29" t="s">
        <v>20</v>
      </c>
      <c r="B66" s="29"/>
      <c r="C66" s="2">
        <v>1</v>
      </c>
      <c r="D66" s="2">
        <v>0</v>
      </c>
      <c r="E66" s="2">
        <v>0</v>
      </c>
      <c r="F66" s="2">
        <v>2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3</v>
      </c>
      <c r="S66" s="4"/>
    </row>
    <row r="67" spans="1:19" x14ac:dyDescent="0.25">
      <c r="A67" s="29" t="s">
        <v>15</v>
      </c>
      <c r="B67" s="29"/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S67" s="4"/>
    </row>
    <row r="68" spans="1:19" x14ac:dyDescent="0.25">
      <c r="A68" s="29" t="s">
        <v>23</v>
      </c>
      <c r="B68" s="29"/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S68" s="4"/>
    </row>
    <row r="69" spans="1:19" x14ac:dyDescent="0.25">
      <c r="A69" s="29" t="s">
        <v>2</v>
      </c>
      <c r="B69" s="29"/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S69" s="4"/>
    </row>
    <row r="70" spans="1:19" x14ac:dyDescent="0.25">
      <c r="A70" s="29" t="s">
        <v>76</v>
      </c>
      <c r="B70" s="29"/>
      <c r="C70" s="2">
        <v>5</v>
      </c>
      <c r="D70" s="2">
        <v>0</v>
      </c>
      <c r="E70" s="2">
        <v>0</v>
      </c>
      <c r="F70" s="2">
        <v>0</v>
      </c>
      <c r="G70" s="2">
        <v>2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7</v>
      </c>
      <c r="S70" s="4"/>
    </row>
    <row r="71" spans="1:19" x14ac:dyDescent="0.25">
      <c r="A71" s="29"/>
      <c r="B71" s="29"/>
      <c r="C71" s="2">
        <f>SUM(C50:C70)</f>
        <v>7</v>
      </c>
      <c r="D71" s="2">
        <f t="shared" ref="D71:P71" si="2">SUM(D50:D70)</f>
        <v>0</v>
      </c>
      <c r="E71" s="2">
        <f t="shared" si="2"/>
        <v>1</v>
      </c>
      <c r="F71" s="2">
        <f t="shared" si="2"/>
        <v>6</v>
      </c>
      <c r="G71" s="2">
        <f t="shared" si="2"/>
        <v>6</v>
      </c>
      <c r="H71" s="2">
        <f t="shared" si="2"/>
        <v>1</v>
      </c>
      <c r="I71" s="2">
        <f t="shared" si="2"/>
        <v>0</v>
      </c>
      <c r="J71" s="2">
        <f t="shared" si="2"/>
        <v>0</v>
      </c>
      <c r="K71" s="2">
        <f t="shared" si="2"/>
        <v>0</v>
      </c>
      <c r="L71" s="2">
        <f t="shared" si="2"/>
        <v>0</v>
      </c>
      <c r="M71" s="2">
        <f t="shared" si="2"/>
        <v>0</v>
      </c>
      <c r="N71" s="2">
        <f t="shared" si="2"/>
        <v>0</v>
      </c>
      <c r="O71" s="2">
        <f t="shared" si="2"/>
        <v>0</v>
      </c>
      <c r="P71" s="2">
        <f t="shared" si="2"/>
        <v>21</v>
      </c>
      <c r="Q71" s="38"/>
    </row>
    <row r="72" spans="1:19" x14ac:dyDescent="0.25">
      <c r="A72" s="31" t="s">
        <v>40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37"/>
      <c r="Q72" s="38"/>
    </row>
    <row r="73" spans="1:19" x14ac:dyDescent="0.25">
      <c r="A73" s="29" t="s">
        <v>35</v>
      </c>
      <c r="B73" s="29"/>
      <c r="C73" s="29" t="s">
        <v>25</v>
      </c>
      <c r="D73" s="29" t="s">
        <v>26</v>
      </c>
      <c r="E73" s="29" t="s">
        <v>13</v>
      </c>
      <c r="F73" s="29" t="s">
        <v>24</v>
      </c>
      <c r="G73" s="29" t="s">
        <v>27</v>
      </c>
      <c r="H73" s="29" t="s">
        <v>29</v>
      </c>
      <c r="I73" s="29" t="s">
        <v>28</v>
      </c>
      <c r="J73" s="29" t="s">
        <v>30</v>
      </c>
      <c r="K73" s="29" t="s">
        <v>32</v>
      </c>
      <c r="L73" s="29" t="s">
        <v>0</v>
      </c>
      <c r="M73" s="29" t="s">
        <v>31</v>
      </c>
      <c r="N73" s="29" t="s">
        <v>34</v>
      </c>
      <c r="O73" s="29" t="s">
        <v>33</v>
      </c>
      <c r="P73" s="29" t="s">
        <v>42</v>
      </c>
      <c r="Q73" s="39"/>
    </row>
    <row r="74" spans="1:19" x14ac:dyDescent="0.25">
      <c r="A74" s="29" t="s">
        <v>9</v>
      </c>
      <c r="B74" s="29"/>
      <c r="C74" s="2">
        <v>35</v>
      </c>
      <c r="D74" s="2">
        <v>24</v>
      </c>
      <c r="E74" s="2">
        <v>7</v>
      </c>
      <c r="F74" s="2">
        <v>0</v>
      </c>
      <c r="G74" s="2">
        <v>5</v>
      </c>
      <c r="H74" s="2">
        <v>13</v>
      </c>
      <c r="I74" s="2">
        <v>8</v>
      </c>
      <c r="J74" s="2">
        <v>4</v>
      </c>
      <c r="K74" s="2">
        <v>10</v>
      </c>
      <c r="L74" s="2">
        <v>7</v>
      </c>
      <c r="M74" s="2">
        <v>5</v>
      </c>
      <c r="N74" s="2">
        <v>0</v>
      </c>
      <c r="O74" s="2">
        <v>0</v>
      </c>
      <c r="P74" s="36">
        <v>118</v>
      </c>
      <c r="Q74" s="38"/>
    </row>
    <row r="75" spans="1:19" x14ac:dyDescent="0.25">
      <c r="A75" s="29" t="s">
        <v>21</v>
      </c>
      <c r="B75" s="29"/>
      <c r="C75" s="2">
        <v>46</v>
      </c>
      <c r="D75" s="2">
        <v>21</v>
      </c>
      <c r="E75" s="2">
        <v>5</v>
      </c>
      <c r="F75" s="2">
        <v>4</v>
      </c>
      <c r="G75" s="2">
        <v>13</v>
      </c>
      <c r="H75" s="2">
        <v>25</v>
      </c>
      <c r="I75" s="2">
        <v>6</v>
      </c>
      <c r="J75" s="2">
        <v>6</v>
      </c>
      <c r="K75" s="2">
        <v>6</v>
      </c>
      <c r="L75" s="2">
        <v>0</v>
      </c>
      <c r="M75" s="2">
        <v>9</v>
      </c>
      <c r="N75" s="2">
        <v>12</v>
      </c>
      <c r="O75" s="2">
        <v>0</v>
      </c>
      <c r="P75" s="36">
        <v>153</v>
      </c>
      <c r="Q75" s="38"/>
    </row>
    <row r="76" spans="1:19" x14ac:dyDescent="0.25">
      <c r="A76" s="29" t="s">
        <v>12</v>
      </c>
      <c r="B76" s="29"/>
      <c r="C76" s="2">
        <v>22</v>
      </c>
      <c r="D76" s="2">
        <v>13</v>
      </c>
      <c r="E76" s="2">
        <v>6</v>
      </c>
      <c r="F76" s="2">
        <v>1</v>
      </c>
      <c r="G76" s="2">
        <v>3</v>
      </c>
      <c r="H76" s="2">
        <v>7</v>
      </c>
      <c r="I76" s="2">
        <v>7</v>
      </c>
      <c r="J76" s="2">
        <v>3</v>
      </c>
      <c r="K76" s="2">
        <v>4</v>
      </c>
      <c r="L76" s="2">
        <v>1</v>
      </c>
      <c r="M76" s="2">
        <v>1</v>
      </c>
      <c r="N76" s="2">
        <v>1</v>
      </c>
      <c r="O76" s="2">
        <v>0</v>
      </c>
      <c r="P76" s="36">
        <v>69</v>
      </c>
      <c r="Q76" s="38"/>
    </row>
    <row r="77" spans="1:19" x14ac:dyDescent="0.25">
      <c r="A77" s="29" t="s">
        <v>22</v>
      </c>
      <c r="B77" s="29"/>
      <c r="C77" s="2">
        <v>24</v>
      </c>
      <c r="D77" s="2">
        <v>12</v>
      </c>
      <c r="E77" s="2">
        <v>3</v>
      </c>
      <c r="F77" s="2">
        <v>2</v>
      </c>
      <c r="G77" s="2">
        <v>6</v>
      </c>
      <c r="H77" s="2">
        <v>14</v>
      </c>
      <c r="I77" s="2">
        <v>1</v>
      </c>
      <c r="J77" s="2">
        <v>0</v>
      </c>
      <c r="K77" s="2">
        <v>3</v>
      </c>
      <c r="L77" s="2">
        <v>0</v>
      </c>
      <c r="M77" s="2">
        <v>7</v>
      </c>
      <c r="N77" s="2">
        <v>0</v>
      </c>
      <c r="O77" s="2">
        <v>0</v>
      </c>
      <c r="P77" s="36">
        <v>72</v>
      </c>
      <c r="Q77" s="38"/>
    </row>
    <row r="78" spans="1:19" x14ac:dyDescent="0.25">
      <c r="A78" s="29" t="s">
        <v>4</v>
      </c>
      <c r="B78" s="29"/>
      <c r="C78" s="2">
        <v>40</v>
      </c>
      <c r="D78" s="2">
        <v>23</v>
      </c>
      <c r="E78" s="2">
        <v>11</v>
      </c>
      <c r="F78" s="2">
        <v>6</v>
      </c>
      <c r="G78" s="2">
        <v>6</v>
      </c>
      <c r="H78" s="2">
        <v>14</v>
      </c>
      <c r="I78" s="2">
        <v>9</v>
      </c>
      <c r="J78" s="2">
        <v>5</v>
      </c>
      <c r="K78" s="2">
        <v>3</v>
      </c>
      <c r="L78" s="2">
        <v>1</v>
      </c>
      <c r="M78" s="2">
        <v>12</v>
      </c>
      <c r="N78" s="2">
        <v>0</v>
      </c>
      <c r="O78" s="2">
        <v>1</v>
      </c>
      <c r="P78" s="36">
        <v>131</v>
      </c>
      <c r="Q78" s="38"/>
    </row>
    <row r="79" spans="1:19" x14ac:dyDescent="0.25">
      <c r="A79" s="29" t="s">
        <v>14</v>
      </c>
      <c r="B79" s="29"/>
      <c r="C79" s="2">
        <v>46</v>
      </c>
      <c r="D79" s="2">
        <v>20</v>
      </c>
      <c r="E79" s="2">
        <v>8</v>
      </c>
      <c r="F79" s="2">
        <v>6</v>
      </c>
      <c r="G79" s="2">
        <v>12</v>
      </c>
      <c r="H79" s="2">
        <v>22</v>
      </c>
      <c r="I79" s="2">
        <v>3</v>
      </c>
      <c r="J79" s="2">
        <v>6</v>
      </c>
      <c r="K79" s="2">
        <v>5</v>
      </c>
      <c r="L79" s="2">
        <v>0</v>
      </c>
      <c r="M79" s="2">
        <v>26</v>
      </c>
      <c r="N79" s="2">
        <v>0</v>
      </c>
      <c r="O79" s="2">
        <v>0</v>
      </c>
      <c r="P79" s="36">
        <v>154</v>
      </c>
      <c r="Q79" s="38"/>
    </row>
    <row r="80" spans="1:19" x14ac:dyDescent="0.25">
      <c r="A80" s="29" t="s">
        <v>17</v>
      </c>
      <c r="B80" s="29"/>
      <c r="C80" s="2">
        <v>48</v>
      </c>
      <c r="D80" s="2">
        <v>20</v>
      </c>
      <c r="E80" s="2">
        <v>6</v>
      </c>
      <c r="F80" s="2">
        <v>8</v>
      </c>
      <c r="G80" s="2">
        <v>7</v>
      </c>
      <c r="H80" s="2">
        <v>24</v>
      </c>
      <c r="I80" s="2">
        <v>3</v>
      </c>
      <c r="J80" s="2">
        <v>3</v>
      </c>
      <c r="K80" s="2">
        <v>5</v>
      </c>
      <c r="L80" s="2">
        <v>0</v>
      </c>
      <c r="M80" s="2">
        <v>15</v>
      </c>
      <c r="N80" s="2">
        <v>0</v>
      </c>
      <c r="O80" s="2">
        <v>0</v>
      </c>
      <c r="P80" s="36">
        <v>139</v>
      </c>
      <c r="Q80" s="38"/>
    </row>
    <row r="81" spans="1:17" x14ac:dyDescent="0.25">
      <c r="A81" s="29" t="s">
        <v>5</v>
      </c>
      <c r="B81" s="29"/>
      <c r="C81" s="2">
        <v>27</v>
      </c>
      <c r="D81" s="2">
        <v>20</v>
      </c>
      <c r="E81" s="2">
        <v>1</v>
      </c>
      <c r="F81" s="2">
        <v>2</v>
      </c>
      <c r="G81" s="2">
        <v>2</v>
      </c>
      <c r="H81" s="2">
        <v>13</v>
      </c>
      <c r="I81" s="2">
        <v>8</v>
      </c>
      <c r="J81" s="2">
        <v>1</v>
      </c>
      <c r="K81" s="2">
        <v>5</v>
      </c>
      <c r="L81" s="2">
        <v>1</v>
      </c>
      <c r="M81" s="2">
        <v>2</v>
      </c>
      <c r="N81" s="2">
        <v>0</v>
      </c>
      <c r="O81" s="2">
        <v>0</v>
      </c>
      <c r="P81" s="36">
        <v>82</v>
      </c>
      <c r="Q81" s="38"/>
    </row>
    <row r="82" spans="1:17" x14ac:dyDescent="0.25">
      <c r="A82" s="29" t="s">
        <v>6</v>
      </c>
      <c r="B82" s="29"/>
      <c r="C82" s="2">
        <v>28</v>
      </c>
      <c r="D82" s="2">
        <v>16</v>
      </c>
      <c r="E82" s="2">
        <v>6</v>
      </c>
      <c r="F82" s="2">
        <v>4</v>
      </c>
      <c r="G82" s="2">
        <v>2</v>
      </c>
      <c r="H82" s="2">
        <v>10</v>
      </c>
      <c r="I82" s="2">
        <v>4</v>
      </c>
      <c r="J82" s="2">
        <v>2</v>
      </c>
      <c r="K82" s="2">
        <v>8</v>
      </c>
      <c r="L82" s="2">
        <v>2</v>
      </c>
      <c r="M82" s="2">
        <v>0</v>
      </c>
      <c r="N82" s="2">
        <v>0</v>
      </c>
      <c r="O82" s="2">
        <v>0</v>
      </c>
      <c r="P82" s="36">
        <v>82</v>
      </c>
      <c r="Q82" s="38"/>
    </row>
    <row r="83" spans="1:17" x14ac:dyDescent="0.25">
      <c r="A83" s="29" t="s">
        <v>18</v>
      </c>
      <c r="B83" s="29"/>
      <c r="C83" s="2">
        <v>15</v>
      </c>
      <c r="D83" s="2">
        <v>6</v>
      </c>
      <c r="E83" s="2">
        <v>1</v>
      </c>
      <c r="F83" s="2">
        <v>1</v>
      </c>
      <c r="G83" s="2">
        <v>6</v>
      </c>
      <c r="H83" s="2">
        <v>8</v>
      </c>
      <c r="I83" s="2">
        <v>2</v>
      </c>
      <c r="J83" s="2">
        <v>1</v>
      </c>
      <c r="K83" s="2">
        <v>3</v>
      </c>
      <c r="L83" s="2">
        <v>0</v>
      </c>
      <c r="M83" s="2">
        <v>0</v>
      </c>
      <c r="N83" s="2">
        <v>0</v>
      </c>
      <c r="O83" s="2">
        <v>0</v>
      </c>
      <c r="P83" s="36">
        <v>43</v>
      </c>
      <c r="Q83" s="38"/>
    </row>
    <row r="84" spans="1:17" x14ac:dyDescent="0.25">
      <c r="A84" s="29" t="s">
        <v>7</v>
      </c>
      <c r="B84" s="29"/>
      <c r="C84" s="2">
        <v>20</v>
      </c>
      <c r="D84" s="2">
        <v>19</v>
      </c>
      <c r="E84" s="2">
        <v>8</v>
      </c>
      <c r="F84" s="2">
        <v>0</v>
      </c>
      <c r="G84" s="2">
        <v>0</v>
      </c>
      <c r="H84" s="2">
        <v>6</v>
      </c>
      <c r="I84" s="2">
        <v>5</v>
      </c>
      <c r="J84" s="2">
        <v>2</v>
      </c>
      <c r="K84" s="2">
        <v>3</v>
      </c>
      <c r="L84" s="2">
        <v>1</v>
      </c>
      <c r="M84" s="2">
        <v>2</v>
      </c>
      <c r="N84" s="2">
        <v>0</v>
      </c>
      <c r="O84" s="2">
        <v>0</v>
      </c>
      <c r="P84" s="36">
        <v>66</v>
      </c>
      <c r="Q84" s="38"/>
    </row>
    <row r="85" spans="1:17" x14ac:dyDescent="0.25">
      <c r="A85" s="29" t="s">
        <v>8</v>
      </c>
      <c r="B85" s="29"/>
      <c r="C85" s="2">
        <v>28</v>
      </c>
      <c r="D85" s="2">
        <v>12</v>
      </c>
      <c r="E85" s="2">
        <v>1</v>
      </c>
      <c r="F85" s="2">
        <v>5</v>
      </c>
      <c r="G85" s="2">
        <v>5</v>
      </c>
      <c r="H85" s="2">
        <v>14</v>
      </c>
      <c r="I85" s="2">
        <v>5</v>
      </c>
      <c r="J85" s="2">
        <v>2</v>
      </c>
      <c r="K85" s="2">
        <v>4</v>
      </c>
      <c r="L85" s="2">
        <v>1</v>
      </c>
      <c r="M85" s="2">
        <v>3</v>
      </c>
      <c r="N85" s="2">
        <v>0</v>
      </c>
      <c r="O85" s="2">
        <v>0</v>
      </c>
      <c r="P85" s="36">
        <v>80</v>
      </c>
      <c r="Q85" s="38"/>
    </row>
    <row r="86" spans="1:17" x14ac:dyDescent="0.25">
      <c r="A86" s="29" t="s">
        <v>19</v>
      </c>
      <c r="B86" s="29"/>
      <c r="C86" s="2">
        <v>21</v>
      </c>
      <c r="D86" s="2">
        <v>13</v>
      </c>
      <c r="E86" s="2">
        <v>5</v>
      </c>
      <c r="F86" s="2">
        <v>2</v>
      </c>
      <c r="G86" s="2">
        <v>3</v>
      </c>
      <c r="H86" s="2">
        <v>9</v>
      </c>
      <c r="I86" s="2">
        <v>3</v>
      </c>
      <c r="J86" s="2">
        <v>3</v>
      </c>
      <c r="K86" s="2">
        <v>6</v>
      </c>
      <c r="L86" s="2">
        <v>0</v>
      </c>
      <c r="M86" s="2">
        <v>2</v>
      </c>
      <c r="N86" s="2">
        <v>0</v>
      </c>
      <c r="O86" s="2">
        <v>0</v>
      </c>
      <c r="P86" s="36">
        <v>67</v>
      </c>
      <c r="Q86" s="38"/>
    </row>
    <row r="87" spans="1:17" x14ac:dyDescent="0.25">
      <c r="A87" s="29" t="s">
        <v>1</v>
      </c>
      <c r="B87" s="29"/>
      <c r="C87" s="2">
        <v>49</v>
      </c>
      <c r="D87" s="2">
        <v>26</v>
      </c>
      <c r="E87" s="2">
        <v>1</v>
      </c>
      <c r="F87" s="2">
        <v>10</v>
      </c>
      <c r="G87" s="2">
        <v>5</v>
      </c>
      <c r="H87" s="2">
        <v>21</v>
      </c>
      <c r="I87" s="2">
        <v>7</v>
      </c>
      <c r="J87" s="2">
        <v>3</v>
      </c>
      <c r="K87" s="2">
        <v>4</v>
      </c>
      <c r="L87" s="2">
        <v>1</v>
      </c>
      <c r="M87" s="2">
        <v>27</v>
      </c>
      <c r="N87" s="2">
        <v>0</v>
      </c>
      <c r="O87" s="2">
        <v>0</v>
      </c>
      <c r="P87" s="36">
        <v>154</v>
      </c>
      <c r="Q87" s="38"/>
    </row>
    <row r="88" spans="1:17" x14ac:dyDescent="0.25">
      <c r="A88" s="29" t="s">
        <v>10</v>
      </c>
      <c r="B88" s="29"/>
      <c r="C88" s="2">
        <v>61</v>
      </c>
      <c r="D88" s="2">
        <v>25</v>
      </c>
      <c r="E88" s="2">
        <v>6</v>
      </c>
      <c r="F88" s="2">
        <v>18</v>
      </c>
      <c r="G88" s="2">
        <v>13</v>
      </c>
      <c r="H88" s="2">
        <v>31</v>
      </c>
      <c r="I88" s="2">
        <v>6</v>
      </c>
      <c r="J88" s="2">
        <v>2</v>
      </c>
      <c r="K88" s="2">
        <v>4</v>
      </c>
      <c r="L88" s="2">
        <v>1</v>
      </c>
      <c r="M88" s="2">
        <v>18</v>
      </c>
      <c r="N88" s="2">
        <v>0</v>
      </c>
      <c r="O88" s="2">
        <v>0</v>
      </c>
      <c r="P88" s="36">
        <v>185</v>
      </c>
      <c r="Q88" s="38"/>
    </row>
    <row r="89" spans="1:17" x14ac:dyDescent="0.25">
      <c r="A89" s="29" t="s">
        <v>11</v>
      </c>
      <c r="B89" s="29"/>
      <c r="C89" s="2">
        <v>22</v>
      </c>
      <c r="D89" s="2">
        <v>9</v>
      </c>
      <c r="E89" s="2">
        <v>3</v>
      </c>
      <c r="F89" s="2">
        <v>3</v>
      </c>
      <c r="G89" s="2">
        <v>9</v>
      </c>
      <c r="H89" s="2">
        <v>11</v>
      </c>
      <c r="I89" s="2">
        <v>3</v>
      </c>
      <c r="J89" s="2">
        <v>1</v>
      </c>
      <c r="K89" s="2">
        <v>2</v>
      </c>
      <c r="L89" s="2">
        <v>2</v>
      </c>
      <c r="M89" s="2">
        <v>5</v>
      </c>
      <c r="N89" s="2">
        <v>8</v>
      </c>
      <c r="O89" s="2">
        <v>0</v>
      </c>
      <c r="P89" s="36">
        <v>78</v>
      </c>
      <c r="Q89" s="38"/>
    </row>
    <row r="90" spans="1:17" x14ac:dyDescent="0.25">
      <c r="A90" s="29" t="s">
        <v>20</v>
      </c>
      <c r="B90" s="29"/>
      <c r="C90" s="2">
        <v>51</v>
      </c>
      <c r="D90" s="2">
        <v>25</v>
      </c>
      <c r="E90" s="2">
        <v>7</v>
      </c>
      <c r="F90" s="2">
        <v>8</v>
      </c>
      <c r="G90" s="2">
        <v>10</v>
      </c>
      <c r="H90" s="2">
        <v>20</v>
      </c>
      <c r="I90" s="2">
        <v>5</v>
      </c>
      <c r="J90" s="2">
        <v>9</v>
      </c>
      <c r="K90" s="2">
        <v>10</v>
      </c>
      <c r="L90" s="2">
        <v>0</v>
      </c>
      <c r="M90" s="2">
        <v>17</v>
      </c>
      <c r="N90" s="2">
        <v>0</v>
      </c>
      <c r="O90" s="2">
        <v>0</v>
      </c>
      <c r="P90" s="36">
        <v>162</v>
      </c>
      <c r="Q90" s="38"/>
    </row>
    <row r="91" spans="1:17" x14ac:dyDescent="0.25">
      <c r="A91" s="29" t="s">
        <v>15</v>
      </c>
      <c r="B91" s="29"/>
      <c r="C91" s="2">
        <v>46</v>
      </c>
      <c r="D91" s="2">
        <v>24</v>
      </c>
      <c r="E91" s="2">
        <v>10</v>
      </c>
      <c r="F91" s="2">
        <v>8</v>
      </c>
      <c r="G91" s="2">
        <v>8</v>
      </c>
      <c r="H91" s="2">
        <v>18</v>
      </c>
      <c r="I91" s="2">
        <v>5</v>
      </c>
      <c r="J91" s="2">
        <v>5</v>
      </c>
      <c r="K91" s="2">
        <v>8</v>
      </c>
      <c r="L91" s="2">
        <v>0</v>
      </c>
      <c r="M91" s="2">
        <v>17</v>
      </c>
      <c r="N91" s="2">
        <v>0</v>
      </c>
      <c r="O91" s="2">
        <v>0</v>
      </c>
      <c r="P91" s="36">
        <v>149</v>
      </c>
      <c r="Q91" s="38"/>
    </row>
    <row r="92" spans="1:17" x14ac:dyDescent="0.25">
      <c r="A92" s="29" t="s">
        <v>23</v>
      </c>
      <c r="B92" s="29"/>
      <c r="C92" s="2">
        <v>44</v>
      </c>
      <c r="D92" s="2">
        <v>17</v>
      </c>
      <c r="E92" s="2">
        <v>5</v>
      </c>
      <c r="F92" s="2">
        <v>2</v>
      </c>
      <c r="G92" s="2">
        <v>3</v>
      </c>
      <c r="H92" s="2">
        <v>17</v>
      </c>
      <c r="I92" s="2">
        <v>5</v>
      </c>
      <c r="J92" s="2">
        <v>2</v>
      </c>
      <c r="K92" s="2">
        <v>29</v>
      </c>
      <c r="L92" s="2">
        <v>0</v>
      </c>
      <c r="M92" s="2">
        <v>1</v>
      </c>
      <c r="N92" s="2">
        <v>0</v>
      </c>
      <c r="O92" s="2">
        <v>0</v>
      </c>
      <c r="P92" s="36">
        <v>125</v>
      </c>
      <c r="Q92" s="38"/>
    </row>
    <row r="93" spans="1:17" x14ac:dyDescent="0.25">
      <c r="A93" s="29" t="s">
        <v>2</v>
      </c>
      <c r="B93" s="29"/>
      <c r="C93" s="2">
        <v>64</v>
      </c>
      <c r="D93" s="2">
        <v>36</v>
      </c>
      <c r="E93" s="2">
        <v>10</v>
      </c>
      <c r="F93" s="2">
        <v>8</v>
      </c>
      <c r="G93" s="2">
        <v>15</v>
      </c>
      <c r="H93" s="2">
        <v>28</v>
      </c>
      <c r="I93" s="2">
        <v>11</v>
      </c>
      <c r="J93" s="2">
        <v>7</v>
      </c>
      <c r="K93" s="2">
        <v>9</v>
      </c>
      <c r="L93" s="2">
        <v>6</v>
      </c>
      <c r="M93" s="2">
        <v>13</v>
      </c>
      <c r="N93" s="2">
        <v>1</v>
      </c>
      <c r="O93" s="2">
        <v>0</v>
      </c>
      <c r="P93" s="36">
        <v>208</v>
      </c>
      <c r="Q93" s="38"/>
    </row>
    <row r="94" spans="1:17" x14ac:dyDescent="0.25">
      <c r="A94" s="29" t="s">
        <v>3</v>
      </c>
      <c r="B94" s="29"/>
      <c r="C94" s="2">
        <v>78</v>
      </c>
      <c r="D94" s="2">
        <v>54</v>
      </c>
      <c r="E94" s="2">
        <v>16</v>
      </c>
      <c r="F94" s="2">
        <v>6</v>
      </c>
      <c r="G94" s="2">
        <v>12</v>
      </c>
      <c r="H94" s="2">
        <v>26</v>
      </c>
      <c r="I94" s="2">
        <v>14</v>
      </c>
      <c r="J94" s="2">
        <v>6</v>
      </c>
      <c r="K94" s="2">
        <v>6</v>
      </c>
      <c r="L94" s="2">
        <v>1</v>
      </c>
      <c r="M94" s="2">
        <v>19</v>
      </c>
      <c r="N94" s="2">
        <v>0</v>
      </c>
      <c r="O94" s="2">
        <v>0</v>
      </c>
      <c r="P94" s="36">
        <v>238</v>
      </c>
      <c r="Q94" s="38"/>
    </row>
    <row r="95" spans="1:17" x14ac:dyDescent="0.25">
      <c r="A95" s="29"/>
      <c r="B95" s="29"/>
      <c r="C95" s="2">
        <f>SUM(C74:C94)</f>
        <v>815</v>
      </c>
      <c r="D95" s="2">
        <f t="shared" ref="D95:O95" si="3">SUM(D74:D94)</f>
        <v>435</v>
      </c>
      <c r="E95" s="2">
        <f t="shared" si="3"/>
        <v>126</v>
      </c>
      <c r="F95" s="2">
        <f t="shared" si="3"/>
        <v>104</v>
      </c>
      <c r="G95" s="2">
        <f t="shared" si="3"/>
        <v>145</v>
      </c>
      <c r="H95" s="2">
        <f t="shared" si="3"/>
        <v>351</v>
      </c>
      <c r="I95" s="2">
        <f t="shared" si="3"/>
        <v>120</v>
      </c>
      <c r="J95" s="2">
        <f t="shared" si="3"/>
        <v>73</v>
      </c>
      <c r="K95" s="2">
        <f t="shared" si="3"/>
        <v>137</v>
      </c>
      <c r="L95" s="2">
        <f t="shared" si="3"/>
        <v>25</v>
      </c>
      <c r="M95" s="2">
        <f t="shared" si="3"/>
        <v>201</v>
      </c>
      <c r="N95" s="2">
        <f t="shared" si="3"/>
        <v>22</v>
      </c>
      <c r="O95" s="2">
        <f t="shared" si="3"/>
        <v>1</v>
      </c>
      <c r="P95" s="36">
        <f>SUM(P74:P94)</f>
        <v>2555</v>
      </c>
      <c r="Q95" s="38"/>
    </row>
    <row r="97" spans="1:16" x14ac:dyDescent="0.25">
      <c r="A97" s="31" t="s">
        <v>39</v>
      </c>
      <c r="B97" s="29"/>
      <c r="C97" s="29" t="s">
        <v>25</v>
      </c>
      <c r="D97" s="29" t="s">
        <v>26</v>
      </c>
      <c r="E97" s="29" t="s">
        <v>13</v>
      </c>
      <c r="F97" s="29" t="s">
        <v>24</v>
      </c>
      <c r="G97" s="29" t="s">
        <v>27</v>
      </c>
      <c r="H97" s="29" t="s">
        <v>29</v>
      </c>
      <c r="I97" s="29" t="s">
        <v>28</v>
      </c>
      <c r="J97" s="29" t="s">
        <v>30</v>
      </c>
      <c r="K97" s="29" t="s">
        <v>32</v>
      </c>
      <c r="L97" s="29" t="s">
        <v>0</v>
      </c>
      <c r="M97" s="29" t="s">
        <v>31</v>
      </c>
      <c r="N97" s="29" t="s">
        <v>34</v>
      </c>
      <c r="O97" s="29" t="s">
        <v>33</v>
      </c>
    </row>
    <row r="98" spans="1:16" x14ac:dyDescent="0.25">
      <c r="A98" s="29" t="s">
        <v>9</v>
      </c>
      <c r="B98" s="29"/>
      <c r="C98" s="30">
        <v>0.2857142857142857</v>
      </c>
      <c r="D98" s="30">
        <v>0</v>
      </c>
      <c r="E98" s="30">
        <v>0.2857142857142857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5"/>
    </row>
    <row r="99" spans="1:16" x14ac:dyDescent="0.25">
      <c r="A99" s="29" t="s">
        <v>21</v>
      </c>
      <c r="B99" s="29"/>
      <c r="C99" s="30">
        <v>0.41304347826086957</v>
      </c>
      <c r="D99" s="30">
        <v>4.7619047619047616E-2</v>
      </c>
      <c r="E99" s="30">
        <v>0</v>
      </c>
      <c r="F99" s="30">
        <v>0.25</v>
      </c>
      <c r="G99" s="30">
        <v>0.23076923076923078</v>
      </c>
      <c r="H99" s="30">
        <v>0.16</v>
      </c>
      <c r="I99" s="30">
        <v>0</v>
      </c>
      <c r="J99" s="30">
        <v>0.16666666666666666</v>
      </c>
      <c r="K99" s="30">
        <v>0.16666666666666666</v>
      </c>
      <c r="L99" s="30">
        <v>0</v>
      </c>
      <c r="M99" s="30">
        <v>0.1111111111111111</v>
      </c>
      <c r="N99" s="30">
        <v>0.41666666666666669</v>
      </c>
      <c r="O99" s="30">
        <v>0</v>
      </c>
      <c r="P99" s="5"/>
    </row>
    <row r="100" spans="1:16" x14ac:dyDescent="0.25">
      <c r="A100" s="29" t="s">
        <v>12</v>
      </c>
      <c r="B100" s="29"/>
      <c r="C100" s="30">
        <v>0.18181818181818182</v>
      </c>
      <c r="D100" s="30">
        <v>0</v>
      </c>
      <c r="E100" s="30">
        <v>0</v>
      </c>
      <c r="F100" s="30">
        <v>0</v>
      </c>
      <c r="G100" s="30">
        <v>0</v>
      </c>
      <c r="H100" s="30">
        <v>0.14285714285714285</v>
      </c>
      <c r="I100" s="30">
        <v>0</v>
      </c>
      <c r="J100" s="30">
        <v>0</v>
      </c>
      <c r="K100" s="30">
        <v>0</v>
      </c>
      <c r="L100" s="30">
        <v>1</v>
      </c>
      <c r="M100" s="30">
        <v>0</v>
      </c>
      <c r="N100" s="30">
        <v>0</v>
      </c>
      <c r="O100" s="30">
        <v>0</v>
      </c>
      <c r="P100" s="5"/>
    </row>
    <row r="101" spans="1:16" x14ac:dyDescent="0.25">
      <c r="A101" s="29" t="s">
        <v>22</v>
      </c>
      <c r="B101" s="29"/>
      <c r="C101" s="30">
        <v>0.20833333333333334</v>
      </c>
      <c r="D101" s="30">
        <v>0</v>
      </c>
      <c r="E101" s="30">
        <v>0.33333333333333331</v>
      </c>
      <c r="F101" s="30">
        <v>0</v>
      </c>
      <c r="G101" s="30">
        <v>0.16666666666666666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5"/>
    </row>
    <row r="102" spans="1:16" x14ac:dyDescent="0.25">
      <c r="A102" s="29" t="s">
        <v>4</v>
      </c>
      <c r="B102" s="29"/>
      <c r="C102" s="30">
        <v>0.27500000000000002</v>
      </c>
      <c r="D102" s="30">
        <v>8.6956521739130432E-2</v>
      </c>
      <c r="E102" s="30">
        <v>9.0909090909090912E-2</v>
      </c>
      <c r="F102" s="30">
        <v>0.16666666666666666</v>
      </c>
      <c r="G102" s="30">
        <v>0.16666666666666666</v>
      </c>
      <c r="H102" s="30">
        <v>0.14285714285714285</v>
      </c>
      <c r="I102" s="30">
        <v>0</v>
      </c>
      <c r="J102" s="30">
        <v>0</v>
      </c>
      <c r="K102" s="30">
        <v>0</v>
      </c>
      <c r="L102" s="30">
        <v>1</v>
      </c>
      <c r="M102" s="30">
        <v>8.3333333333333329E-2</v>
      </c>
      <c r="N102" s="30">
        <v>0</v>
      </c>
      <c r="O102" s="30">
        <v>0</v>
      </c>
      <c r="P102" s="5"/>
    </row>
    <row r="103" spans="1:16" x14ac:dyDescent="0.25">
      <c r="A103" s="29" t="s">
        <v>14</v>
      </c>
      <c r="B103" s="29"/>
      <c r="C103" s="30">
        <v>0.5</v>
      </c>
      <c r="D103" s="30">
        <v>0</v>
      </c>
      <c r="E103" s="30">
        <v>0.125</v>
      </c>
      <c r="F103" s="30">
        <v>0.66666666666666663</v>
      </c>
      <c r="G103" s="30">
        <v>0.5</v>
      </c>
      <c r="H103" s="30">
        <v>0.13636363636363635</v>
      </c>
      <c r="I103" s="30">
        <v>0.66666666666666663</v>
      </c>
      <c r="J103" s="30">
        <v>0</v>
      </c>
      <c r="K103" s="30">
        <v>0</v>
      </c>
      <c r="L103" s="30">
        <v>0</v>
      </c>
      <c r="M103" s="30">
        <v>0.42307692307692307</v>
      </c>
      <c r="N103" s="30">
        <v>0</v>
      </c>
      <c r="O103" s="30">
        <v>0</v>
      </c>
      <c r="P103" s="5"/>
    </row>
    <row r="104" spans="1:16" x14ac:dyDescent="0.25">
      <c r="A104" s="29" t="s">
        <v>17</v>
      </c>
      <c r="B104" s="29"/>
      <c r="C104" s="30">
        <v>0.29166666666666669</v>
      </c>
      <c r="D104" s="30">
        <v>0.1</v>
      </c>
      <c r="E104" s="30">
        <v>0.33333333333333331</v>
      </c>
      <c r="F104" s="30">
        <v>0.125</v>
      </c>
      <c r="G104" s="30">
        <v>0.5714285714285714</v>
      </c>
      <c r="H104" s="30">
        <v>0.125</v>
      </c>
      <c r="I104" s="30">
        <v>0</v>
      </c>
      <c r="J104" s="30">
        <v>0</v>
      </c>
      <c r="K104" s="30">
        <v>0</v>
      </c>
      <c r="L104" s="30">
        <v>0</v>
      </c>
      <c r="M104" s="30">
        <v>0.33333333333333331</v>
      </c>
      <c r="N104" s="30">
        <v>0</v>
      </c>
      <c r="O104" s="30">
        <v>0</v>
      </c>
      <c r="P104" s="5"/>
    </row>
    <row r="105" spans="1:16" x14ac:dyDescent="0.25">
      <c r="A105" s="29" t="s">
        <v>5</v>
      </c>
      <c r="B105" s="29"/>
      <c r="C105" s="30">
        <v>0.22222222222222221</v>
      </c>
      <c r="D105" s="30">
        <v>0</v>
      </c>
      <c r="E105" s="30">
        <v>1</v>
      </c>
      <c r="F105" s="30">
        <v>0</v>
      </c>
      <c r="G105" s="30">
        <v>0.5</v>
      </c>
      <c r="H105" s="30">
        <v>0.15384615384615385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5"/>
    </row>
    <row r="106" spans="1:16" x14ac:dyDescent="0.25">
      <c r="A106" s="29" t="s">
        <v>6</v>
      </c>
      <c r="B106" s="29"/>
      <c r="C106" s="30">
        <v>7.1428571428571425E-2</v>
      </c>
      <c r="D106" s="30">
        <v>0</v>
      </c>
      <c r="E106" s="30">
        <v>0.33333333333333331</v>
      </c>
      <c r="F106" s="30">
        <v>0</v>
      </c>
      <c r="G106" s="30">
        <v>0</v>
      </c>
      <c r="H106" s="30">
        <v>0.1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5"/>
    </row>
    <row r="107" spans="1:16" x14ac:dyDescent="0.25">
      <c r="A107" s="29" t="s">
        <v>18</v>
      </c>
      <c r="B107" s="29"/>
      <c r="C107" s="30">
        <v>0.13333333333333333</v>
      </c>
      <c r="D107" s="30">
        <v>0</v>
      </c>
      <c r="E107" s="30">
        <v>0</v>
      </c>
      <c r="F107" s="30">
        <v>0</v>
      </c>
      <c r="G107" s="30">
        <v>0</v>
      </c>
      <c r="H107" s="30">
        <v>0.125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5"/>
    </row>
    <row r="108" spans="1:16" x14ac:dyDescent="0.25">
      <c r="A108" s="29" t="s">
        <v>7</v>
      </c>
      <c r="B108" s="29"/>
      <c r="C108" s="30">
        <v>0.4</v>
      </c>
      <c r="D108" s="30">
        <v>0.15789473684210525</v>
      </c>
      <c r="E108" s="30">
        <v>0.375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1</v>
      </c>
      <c r="M108" s="30">
        <v>0</v>
      </c>
      <c r="N108" s="30">
        <v>0</v>
      </c>
      <c r="O108" s="30">
        <v>0</v>
      </c>
      <c r="P108" s="5"/>
    </row>
    <row r="109" spans="1:16" x14ac:dyDescent="0.25">
      <c r="A109" s="29" t="s">
        <v>8</v>
      </c>
      <c r="B109" s="29"/>
      <c r="C109" s="30">
        <v>0.25</v>
      </c>
      <c r="D109" s="30">
        <v>8.3333333333333329E-2</v>
      </c>
      <c r="E109" s="30">
        <v>0</v>
      </c>
      <c r="F109" s="30">
        <v>0</v>
      </c>
      <c r="G109" s="30">
        <v>0.2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5"/>
    </row>
    <row r="110" spans="1:16" x14ac:dyDescent="0.25">
      <c r="A110" s="29" t="s">
        <v>19</v>
      </c>
      <c r="B110" s="29"/>
      <c r="C110" s="30">
        <v>0.23809523809523808</v>
      </c>
      <c r="D110" s="30">
        <v>0</v>
      </c>
      <c r="E110" s="30">
        <v>0</v>
      </c>
      <c r="F110" s="30">
        <v>0.5</v>
      </c>
      <c r="G110" s="30">
        <v>0.66666666666666663</v>
      </c>
      <c r="H110" s="30">
        <v>0.1111111111111111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5"/>
    </row>
    <row r="111" spans="1:16" x14ac:dyDescent="0.25">
      <c r="A111" s="29" t="s">
        <v>1</v>
      </c>
      <c r="B111" s="29"/>
      <c r="C111" s="30">
        <v>0.63265306122448983</v>
      </c>
      <c r="D111" s="30">
        <v>0</v>
      </c>
      <c r="E111" s="30">
        <v>0</v>
      </c>
      <c r="F111" s="30">
        <v>0.3</v>
      </c>
      <c r="G111" s="30">
        <v>0.8</v>
      </c>
      <c r="H111" s="30">
        <v>0.33333333333333331</v>
      </c>
      <c r="I111" s="30">
        <v>0.14285714285714285</v>
      </c>
      <c r="J111" s="30">
        <v>0.33333333333333331</v>
      </c>
      <c r="K111" s="30">
        <v>0</v>
      </c>
      <c r="L111" s="30">
        <v>0</v>
      </c>
      <c r="M111" s="30">
        <v>0.40740740740740738</v>
      </c>
      <c r="N111" s="30">
        <v>0</v>
      </c>
      <c r="O111" s="30">
        <v>0</v>
      </c>
      <c r="P111" s="5"/>
    </row>
    <row r="112" spans="1:16" x14ac:dyDescent="0.25">
      <c r="A112" s="29" t="s">
        <v>10</v>
      </c>
      <c r="B112" s="29"/>
      <c r="C112" s="30">
        <v>0.27868852459016391</v>
      </c>
      <c r="D112" s="30">
        <v>0</v>
      </c>
      <c r="E112" s="30">
        <v>0.33333333333333331</v>
      </c>
      <c r="F112" s="30">
        <v>0.22222222222222221</v>
      </c>
      <c r="G112" s="30">
        <v>0.23076923076923078</v>
      </c>
      <c r="H112" s="30">
        <v>0.16129032258064516</v>
      </c>
      <c r="I112" s="30">
        <v>0</v>
      </c>
      <c r="J112" s="30">
        <v>0</v>
      </c>
      <c r="K112" s="30">
        <v>0</v>
      </c>
      <c r="L112" s="30">
        <v>0</v>
      </c>
      <c r="M112" s="30">
        <v>0.33333333333333331</v>
      </c>
      <c r="N112" s="30">
        <v>0</v>
      </c>
      <c r="O112" s="30">
        <v>0</v>
      </c>
      <c r="P112" s="5"/>
    </row>
    <row r="113" spans="1:16" x14ac:dyDescent="0.25">
      <c r="A113" s="29" t="s">
        <v>11</v>
      </c>
      <c r="B113" s="29"/>
      <c r="C113" s="30">
        <v>0.36363636363636365</v>
      </c>
      <c r="D113" s="30">
        <v>0</v>
      </c>
      <c r="E113" s="30">
        <v>0</v>
      </c>
      <c r="F113" s="30">
        <v>0.33333333333333331</v>
      </c>
      <c r="G113" s="30">
        <v>0.44444444444444442</v>
      </c>
      <c r="H113" s="30">
        <v>0.36363636363636365</v>
      </c>
      <c r="I113" s="30">
        <v>0</v>
      </c>
      <c r="J113" s="30">
        <v>0</v>
      </c>
      <c r="K113" s="30">
        <v>0</v>
      </c>
      <c r="L113" s="30">
        <v>0.5</v>
      </c>
      <c r="M113" s="30">
        <v>0.2</v>
      </c>
      <c r="N113" s="30">
        <v>0.625</v>
      </c>
      <c r="O113" s="30">
        <v>0</v>
      </c>
      <c r="P113" s="5"/>
    </row>
    <row r="114" spans="1:16" x14ac:dyDescent="0.25">
      <c r="A114" s="29" t="s">
        <v>16</v>
      </c>
      <c r="B114" s="29"/>
      <c r="C114" s="30">
        <v>0.77310924369747902</v>
      </c>
      <c r="D114" s="30">
        <v>0.75</v>
      </c>
      <c r="E114" s="30">
        <v>0.71590909090909094</v>
      </c>
      <c r="F114" s="30">
        <v>1</v>
      </c>
      <c r="G114" s="30">
        <v>0</v>
      </c>
      <c r="H114" s="30">
        <v>0.53846153846153844</v>
      </c>
      <c r="I114" s="30">
        <v>0.48571428571428571</v>
      </c>
      <c r="J114" s="30">
        <v>0.66666666666666663</v>
      </c>
      <c r="K114" s="30">
        <v>1</v>
      </c>
      <c r="L114" s="30">
        <v>0</v>
      </c>
      <c r="M114" s="30">
        <v>0.58823529411764708</v>
      </c>
      <c r="N114" s="30">
        <v>0</v>
      </c>
      <c r="O114" s="30">
        <v>0</v>
      </c>
      <c r="P114" s="5"/>
    </row>
    <row r="115" spans="1:16" x14ac:dyDescent="0.25">
      <c r="A115" s="29" t="s">
        <v>20</v>
      </c>
      <c r="B115" s="29"/>
      <c r="C115" s="30">
        <v>0.31372549019607843</v>
      </c>
      <c r="D115" s="30">
        <v>0.16</v>
      </c>
      <c r="E115" s="30">
        <v>0.14285714285714285</v>
      </c>
      <c r="F115" s="30">
        <v>0.625</v>
      </c>
      <c r="G115" s="30">
        <v>0.4</v>
      </c>
      <c r="H115" s="30">
        <v>0.2</v>
      </c>
      <c r="I115" s="30">
        <v>0.2</v>
      </c>
      <c r="J115" s="30">
        <v>0.22222222222222221</v>
      </c>
      <c r="K115" s="30">
        <v>0</v>
      </c>
      <c r="L115" s="30">
        <v>0</v>
      </c>
      <c r="M115" s="30">
        <v>0.58823529411764708</v>
      </c>
      <c r="N115" s="30">
        <v>0</v>
      </c>
      <c r="O115" s="30">
        <v>0</v>
      </c>
      <c r="P115" s="5"/>
    </row>
    <row r="116" spans="1:16" x14ac:dyDescent="0.25">
      <c r="A116" s="29" t="s">
        <v>15</v>
      </c>
      <c r="B116" s="29"/>
      <c r="C116" s="30">
        <v>0.28260869565217389</v>
      </c>
      <c r="D116" s="30">
        <v>4.1666666666666664E-2</v>
      </c>
      <c r="E116" s="30">
        <v>0.1</v>
      </c>
      <c r="F116" s="30">
        <v>0.375</v>
      </c>
      <c r="G116" s="30">
        <v>0</v>
      </c>
      <c r="H116" s="30">
        <v>5.5555555555555552E-2</v>
      </c>
      <c r="I116" s="30">
        <v>0</v>
      </c>
      <c r="J116" s="30">
        <v>0.4</v>
      </c>
      <c r="K116" s="30">
        <v>0</v>
      </c>
      <c r="L116" s="30">
        <v>0</v>
      </c>
      <c r="M116" s="30">
        <v>0.35294117647058826</v>
      </c>
      <c r="N116" s="30">
        <v>0</v>
      </c>
      <c r="O116" s="30">
        <v>0</v>
      </c>
      <c r="P116" s="5"/>
    </row>
    <row r="117" spans="1:16" x14ac:dyDescent="0.25">
      <c r="A117" s="29" t="s">
        <v>23</v>
      </c>
      <c r="B117" s="29"/>
      <c r="C117" s="30">
        <v>0.15909090909090909</v>
      </c>
      <c r="D117" s="30">
        <v>5.8823529411764705E-2</v>
      </c>
      <c r="E117" s="30">
        <v>0.2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5"/>
    </row>
    <row r="118" spans="1:16" x14ac:dyDescent="0.25">
      <c r="A118" s="29" t="s">
        <v>2</v>
      </c>
      <c r="B118" s="29"/>
      <c r="C118" s="30">
        <v>0.359375</v>
      </c>
      <c r="D118" s="30">
        <v>0</v>
      </c>
      <c r="E118" s="30">
        <v>0.1</v>
      </c>
      <c r="F118" s="30">
        <v>0.625</v>
      </c>
      <c r="G118" s="30">
        <v>0.26666666666666666</v>
      </c>
      <c r="H118" s="30">
        <v>0</v>
      </c>
      <c r="I118" s="30">
        <v>9.0909090909090912E-2</v>
      </c>
      <c r="J118" s="30">
        <v>0</v>
      </c>
      <c r="K118" s="30">
        <v>0</v>
      </c>
      <c r="L118" s="30">
        <v>0.5</v>
      </c>
      <c r="M118" s="30">
        <v>0.46153846153846156</v>
      </c>
      <c r="N118" s="30">
        <v>1</v>
      </c>
      <c r="O118" s="30">
        <v>0</v>
      </c>
      <c r="P118" s="5"/>
    </row>
    <row r="119" spans="1:16" x14ac:dyDescent="0.25">
      <c r="A119" s="29" t="s">
        <v>3</v>
      </c>
      <c r="B119" s="29"/>
      <c r="C119" s="30">
        <v>0.62820512820512819</v>
      </c>
      <c r="D119" s="30">
        <v>0.12962962962962962</v>
      </c>
      <c r="E119" s="30">
        <v>0.4375</v>
      </c>
      <c r="F119" s="30">
        <v>0.5</v>
      </c>
      <c r="G119" s="30">
        <v>0.41666666666666669</v>
      </c>
      <c r="H119" s="30">
        <v>0.23076923076923078</v>
      </c>
      <c r="I119" s="30">
        <v>0.14285714285714285</v>
      </c>
      <c r="J119" s="30">
        <v>0.16666666666666666</v>
      </c>
      <c r="K119" s="30">
        <v>0</v>
      </c>
      <c r="L119" s="30">
        <v>1</v>
      </c>
      <c r="M119" s="30">
        <v>0.52631578947368418</v>
      </c>
      <c r="N119" s="30">
        <v>0</v>
      </c>
      <c r="O119" s="30">
        <v>0</v>
      </c>
      <c r="P119" s="5"/>
    </row>
    <row r="120" spans="1:16" x14ac:dyDescent="0.25">
      <c r="A120" s="29"/>
      <c r="B120" s="29"/>
      <c r="C120" s="29" t="s">
        <v>25</v>
      </c>
      <c r="D120" s="29" t="s">
        <v>26</v>
      </c>
      <c r="E120" s="29" t="s">
        <v>13</v>
      </c>
      <c r="F120" s="29" t="s">
        <v>24</v>
      </c>
      <c r="G120" s="29" t="s">
        <v>27</v>
      </c>
      <c r="H120" s="29" t="s">
        <v>29</v>
      </c>
      <c r="I120" s="29" t="s">
        <v>28</v>
      </c>
      <c r="J120" s="29" t="s">
        <v>30</v>
      </c>
      <c r="K120" s="29" t="s">
        <v>32</v>
      </c>
      <c r="L120" s="29" t="s">
        <v>0</v>
      </c>
      <c r="M120" s="29" t="s">
        <v>31</v>
      </c>
      <c r="N120" s="29" t="s">
        <v>34</v>
      </c>
      <c r="O120" s="29" t="s">
        <v>33</v>
      </c>
    </row>
  </sheetData>
  <conditionalFormatting sqref="C3:C23"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3:E23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M3:M23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Q27:Q47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4"/>
  <sheetViews>
    <sheetView topLeftCell="AN22" workbookViewId="0">
      <selection activeCell="AN26" sqref="AN26"/>
    </sheetView>
  </sheetViews>
  <sheetFormatPr defaultRowHeight="15" x14ac:dyDescent="0.25"/>
  <cols>
    <col min="2" max="2" width="4.7109375" customWidth="1"/>
    <col min="3" max="3" width="5.42578125" customWidth="1"/>
    <col min="4" max="4" width="4.7109375" customWidth="1"/>
    <col min="5" max="6" width="5.42578125" customWidth="1"/>
    <col min="7" max="7" width="5.28515625" customWidth="1"/>
    <col min="8" max="8" width="5.140625" customWidth="1"/>
    <col min="9" max="9" width="5" customWidth="1"/>
    <col min="10" max="10" width="4.85546875" customWidth="1"/>
    <col min="11" max="12" width="4.7109375" customWidth="1"/>
    <col min="13" max="13" width="5.28515625" customWidth="1"/>
    <col min="14" max="14" width="4.28515625" customWidth="1"/>
    <col min="16" max="16" width="9.140625" style="48" customWidth="1"/>
    <col min="17" max="17" width="4.7109375" customWidth="1"/>
    <col min="18" max="18" width="4.140625" customWidth="1"/>
    <col min="19" max="19" width="5.42578125" customWidth="1"/>
    <col min="20" max="20" width="4.7109375" customWidth="1"/>
    <col min="21" max="21" width="5.140625" customWidth="1"/>
    <col min="22" max="24" width="5" customWidth="1"/>
    <col min="25" max="25" width="4.5703125" customWidth="1"/>
    <col min="26" max="27" width="4.85546875" customWidth="1"/>
    <col min="28" max="28" width="5.5703125" customWidth="1"/>
    <col min="29" max="29" width="5" customWidth="1"/>
    <col min="30" max="30" width="4.28515625" customWidth="1"/>
    <col min="33" max="33" width="5.42578125" customWidth="1"/>
    <col min="34" max="34" width="5.28515625" customWidth="1"/>
    <col min="35" max="35" width="6" customWidth="1"/>
    <col min="36" max="36" width="5.85546875" customWidth="1"/>
    <col min="37" max="37" width="5" customWidth="1"/>
    <col min="38" max="38" width="5.85546875" customWidth="1"/>
    <col min="39" max="39" width="4.28515625" customWidth="1"/>
    <col min="40" max="40" width="5.85546875" customWidth="1"/>
    <col min="41" max="41" width="4.42578125" customWidth="1"/>
    <col min="42" max="42" width="4.5703125" customWidth="1"/>
    <col min="43" max="43" width="5" customWidth="1"/>
    <col min="44" max="44" width="5.140625" customWidth="1"/>
    <col min="45" max="45" width="5" customWidth="1"/>
    <col min="46" max="46" width="3.85546875" customWidth="1"/>
    <col min="48" max="48" width="7" customWidth="1"/>
    <col min="49" max="49" width="5.140625" customWidth="1"/>
    <col min="50" max="50" width="6.140625" customWidth="1"/>
    <col min="51" max="51" width="5.85546875" customWidth="1"/>
    <col min="52" max="52" width="6.28515625" customWidth="1"/>
    <col min="53" max="53" width="5.7109375" customWidth="1"/>
    <col min="54" max="54" width="5.140625" customWidth="1"/>
    <col min="55" max="55" width="4.85546875" customWidth="1"/>
    <col min="56" max="56" width="4.5703125" customWidth="1"/>
    <col min="57" max="57" width="5.140625" customWidth="1"/>
    <col min="58" max="58" width="4.85546875" customWidth="1"/>
    <col min="59" max="59" width="6" customWidth="1"/>
    <col min="60" max="60" width="5.140625" customWidth="1"/>
    <col min="61" max="61" width="4.5703125" customWidth="1"/>
    <col min="63" max="63" width="9.140625" style="48"/>
    <col min="64" max="64" width="5.7109375" customWidth="1"/>
    <col min="65" max="65" width="5.85546875" customWidth="1"/>
    <col min="66" max="66" width="4.5703125" customWidth="1"/>
    <col min="67" max="67" width="5.85546875" customWidth="1"/>
    <col min="68" max="68" width="4.85546875" customWidth="1"/>
    <col min="69" max="69" width="5.42578125" customWidth="1"/>
    <col min="70" max="70" width="5.7109375" customWidth="1"/>
    <col min="71" max="71" width="5.42578125" customWidth="1"/>
    <col min="72" max="73" width="6.42578125" customWidth="1"/>
    <col min="74" max="74" width="5.28515625" customWidth="1"/>
    <col min="75" max="75" width="5.5703125" customWidth="1"/>
    <col min="76" max="76" width="5.85546875" customWidth="1"/>
  </cols>
  <sheetData>
    <row r="1" spans="1:76" ht="126.75" x14ac:dyDescent="0.25">
      <c r="A1" s="50" t="s">
        <v>74</v>
      </c>
      <c r="B1" s="51" t="s">
        <v>25</v>
      </c>
      <c r="C1" s="51" t="s">
        <v>26</v>
      </c>
      <c r="D1" s="51" t="s">
        <v>13</v>
      </c>
      <c r="E1" s="51" t="s">
        <v>24</v>
      </c>
      <c r="F1" s="51" t="s">
        <v>27</v>
      </c>
      <c r="G1" s="51" t="s">
        <v>29</v>
      </c>
      <c r="H1" s="51" t="s">
        <v>28</v>
      </c>
      <c r="I1" s="51" t="s">
        <v>30</v>
      </c>
      <c r="J1" s="51" t="s">
        <v>32</v>
      </c>
      <c r="K1" s="51" t="s">
        <v>0</v>
      </c>
      <c r="L1" s="51" t="s">
        <v>31</v>
      </c>
      <c r="M1" s="51" t="s">
        <v>34</v>
      </c>
      <c r="N1" s="51" t="s">
        <v>33</v>
      </c>
      <c r="P1" s="51"/>
      <c r="Q1" s="58" t="s">
        <v>25</v>
      </c>
      <c r="R1" s="58" t="s">
        <v>26</v>
      </c>
      <c r="S1" s="58" t="s">
        <v>13</v>
      </c>
      <c r="T1" s="58" t="s">
        <v>24</v>
      </c>
      <c r="U1" s="58" t="s">
        <v>27</v>
      </c>
      <c r="V1" s="58" t="s">
        <v>29</v>
      </c>
      <c r="W1" s="58" t="s">
        <v>28</v>
      </c>
      <c r="X1" s="58" t="s">
        <v>30</v>
      </c>
      <c r="Y1" s="58" t="s">
        <v>32</v>
      </c>
      <c r="Z1" s="58" t="s">
        <v>0</v>
      </c>
      <c r="AA1" s="58" t="s">
        <v>31</v>
      </c>
      <c r="AB1" s="58" t="s">
        <v>34</v>
      </c>
      <c r="AC1" s="58" t="s">
        <v>33</v>
      </c>
      <c r="AD1" s="58" t="s">
        <v>61</v>
      </c>
      <c r="AF1" s="58" t="s">
        <v>38</v>
      </c>
      <c r="AG1" s="58" t="s">
        <v>25</v>
      </c>
      <c r="AH1" s="58" t="s">
        <v>26</v>
      </c>
      <c r="AI1" s="58" t="s">
        <v>13</v>
      </c>
      <c r="AJ1" s="58" t="s">
        <v>24</v>
      </c>
      <c r="AK1" s="58" t="s">
        <v>27</v>
      </c>
      <c r="AL1" s="58" t="s">
        <v>29</v>
      </c>
      <c r="AM1" s="58" t="s">
        <v>28</v>
      </c>
      <c r="AN1" s="58" t="s">
        <v>30</v>
      </c>
      <c r="AO1" s="58" t="s">
        <v>32</v>
      </c>
      <c r="AP1" s="58" t="s">
        <v>0</v>
      </c>
      <c r="AQ1" s="58" t="s">
        <v>31</v>
      </c>
      <c r="AR1" s="58" t="s">
        <v>34</v>
      </c>
      <c r="AS1" s="58" t="s">
        <v>33</v>
      </c>
      <c r="AT1" s="58" t="s">
        <v>61</v>
      </c>
      <c r="AV1" s="59" t="s">
        <v>35</v>
      </c>
      <c r="AW1" s="59" t="s">
        <v>25</v>
      </c>
      <c r="AX1" s="59" t="s">
        <v>26</v>
      </c>
      <c r="AY1" s="59" t="s">
        <v>13</v>
      </c>
      <c r="AZ1" s="59" t="s">
        <v>24</v>
      </c>
      <c r="BA1" s="59" t="s">
        <v>27</v>
      </c>
      <c r="BB1" s="59" t="s">
        <v>29</v>
      </c>
      <c r="BC1" s="59" t="s">
        <v>28</v>
      </c>
      <c r="BD1" s="59" t="s">
        <v>30</v>
      </c>
      <c r="BE1" s="59" t="s">
        <v>32</v>
      </c>
      <c r="BF1" s="59" t="s">
        <v>0</v>
      </c>
      <c r="BG1" s="59" t="s">
        <v>31</v>
      </c>
      <c r="BH1" s="59" t="s">
        <v>34</v>
      </c>
      <c r="BI1" s="59" t="s">
        <v>33</v>
      </c>
      <c r="BK1" s="60" t="s">
        <v>39</v>
      </c>
      <c r="BL1" s="58" t="s">
        <v>25</v>
      </c>
      <c r="BM1" s="58" t="s">
        <v>26</v>
      </c>
      <c r="BN1" s="58" t="s">
        <v>13</v>
      </c>
      <c r="BO1" s="58" t="s">
        <v>24</v>
      </c>
      <c r="BP1" s="58" t="s">
        <v>27</v>
      </c>
      <c r="BQ1" s="58" t="s">
        <v>29</v>
      </c>
      <c r="BR1" s="58" t="s">
        <v>28</v>
      </c>
      <c r="BS1" s="58" t="s">
        <v>30</v>
      </c>
      <c r="BT1" s="58" t="s">
        <v>32</v>
      </c>
      <c r="BU1" s="58" t="s">
        <v>0</v>
      </c>
      <c r="BV1" s="58" t="s">
        <v>31</v>
      </c>
      <c r="BW1" s="58" t="s">
        <v>34</v>
      </c>
      <c r="BX1" s="58" t="s">
        <v>33</v>
      </c>
    </row>
    <row r="2" spans="1:76" ht="45" x14ac:dyDescent="0.25">
      <c r="A2" s="51" t="s">
        <v>9</v>
      </c>
      <c r="B2" s="52">
        <v>69.628571428571433</v>
      </c>
      <c r="C2" s="52">
        <v>49.333333333333336</v>
      </c>
      <c r="D2" s="52">
        <v>69.142857142857139</v>
      </c>
      <c r="E2" s="52">
        <v>0</v>
      </c>
      <c r="F2" s="52">
        <v>35</v>
      </c>
      <c r="G2" s="52">
        <v>47.307692307692299</v>
      </c>
      <c r="H2" s="52">
        <v>46.375</v>
      </c>
      <c r="I2" s="52">
        <v>32.75</v>
      </c>
      <c r="J2" s="53">
        <v>42.8</v>
      </c>
      <c r="K2" s="52">
        <v>47.285714285714285</v>
      </c>
      <c r="L2" s="52">
        <v>54.8</v>
      </c>
      <c r="M2" s="52">
        <v>0</v>
      </c>
      <c r="N2" s="52">
        <v>0</v>
      </c>
      <c r="P2" s="51" t="s">
        <v>9</v>
      </c>
      <c r="Q2" s="57">
        <v>10</v>
      </c>
      <c r="R2" s="57">
        <v>0</v>
      </c>
      <c r="S2" s="57">
        <v>2</v>
      </c>
      <c r="T2" s="57">
        <v>0</v>
      </c>
      <c r="U2" s="57">
        <v>0</v>
      </c>
      <c r="V2" s="57">
        <v>0</v>
      </c>
      <c r="W2" s="57">
        <v>0</v>
      </c>
      <c r="X2" s="57">
        <v>0</v>
      </c>
      <c r="Y2" s="57">
        <v>0</v>
      </c>
      <c r="Z2" s="57">
        <v>0</v>
      </c>
      <c r="AA2" s="57">
        <v>0</v>
      </c>
      <c r="AB2" s="57">
        <v>0</v>
      </c>
      <c r="AC2" s="57">
        <v>0</v>
      </c>
      <c r="AD2" s="57">
        <v>12</v>
      </c>
      <c r="AF2" s="56" t="s">
        <v>9</v>
      </c>
      <c r="AG2" s="57">
        <v>0</v>
      </c>
      <c r="AH2" s="57">
        <v>0</v>
      </c>
      <c r="AI2" s="57">
        <v>0</v>
      </c>
      <c r="AJ2" s="57">
        <v>0</v>
      </c>
      <c r="AK2" s="57">
        <v>0</v>
      </c>
      <c r="AL2" s="57">
        <v>0</v>
      </c>
      <c r="AM2" s="57">
        <v>0</v>
      </c>
      <c r="AN2" s="57">
        <v>0</v>
      </c>
      <c r="AO2" s="57">
        <v>0</v>
      </c>
      <c r="AP2" s="57">
        <v>0</v>
      </c>
      <c r="AQ2" s="57">
        <v>0</v>
      </c>
      <c r="AR2" s="57">
        <v>0</v>
      </c>
      <c r="AS2" s="57">
        <v>0</v>
      </c>
      <c r="AT2" s="57">
        <v>0</v>
      </c>
      <c r="AV2" s="49" t="s">
        <v>9</v>
      </c>
      <c r="AW2" s="2">
        <v>35</v>
      </c>
      <c r="AX2" s="2">
        <v>24</v>
      </c>
      <c r="AY2" s="2">
        <v>7</v>
      </c>
      <c r="AZ2" s="2">
        <v>0</v>
      </c>
      <c r="BA2" s="2">
        <v>5</v>
      </c>
      <c r="BB2" s="2">
        <v>13</v>
      </c>
      <c r="BC2" s="2">
        <v>8</v>
      </c>
      <c r="BD2" s="2">
        <v>4</v>
      </c>
      <c r="BE2" s="2">
        <v>10</v>
      </c>
      <c r="BF2" s="2">
        <v>7</v>
      </c>
      <c r="BG2" s="2">
        <v>5</v>
      </c>
      <c r="BH2" s="2">
        <v>0</v>
      </c>
      <c r="BI2" s="2">
        <v>0</v>
      </c>
      <c r="BK2" s="51" t="s">
        <v>9</v>
      </c>
      <c r="BL2" s="61">
        <v>0.2857142857142857</v>
      </c>
      <c r="BM2" s="61">
        <v>0</v>
      </c>
      <c r="BN2" s="61">
        <v>0.2857142857142857</v>
      </c>
      <c r="BO2" s="61">
        <v>0</v>
      </c>
      <c r="BP2" s="61">
        <v>0</v>
      </c>
      <c r="BQ2" s="61">
        <v>0</v>
      </c>
      <c r="BR2" s="61">
        <v>0</v>
      </c>
      <c r="BS2" s="61">
        <v>0</v>
      </c>
      <c r="BT2" s="61">
        <v>0</v>
      </c>
      <c r="BU2" s="61">
        <v>0</v>
      </c>
      <c r="BV2" s="61">
        <v>0</v>
      </c>
      <c r="BW2" s="61">
        <v>0</v>
      </c>
      <c r="BX2" s="61">
        <v>0</v>
      </c>
    </row>
    <row r="3" spans="1:76" ht="60" x14ac:dyDescent="0.25">
      <c r="A3" s="51" t="s">
        <v>21</v>
      </c>
      <c r="B3" s="52">
        <v>76.586956521739125</v>
      </c>
      <c r="C3" s="52">
        <v>55.095238095238095</v>
      </c>
      <c r="D3" s="52">
        <v>60.4</v>
      </c>
      <c r="E3" s="52">
        <v>70</v>
      </c>
      <c r="F3" s="54">
        <v>57.307692307692307</v>
      </c>
      <c r="G3" s="52">
        <v>62.76</v>
      </c>
      <c r="H3" s="52">
        <v>46.166666666666664</v>
      </c>
      <c r="I3" s="52">
        <v>68</v>
      </c>
      <c r="J3" s="52">
        <v>62.666666666666664</v>
      </c>
      <c r="K3" s="52">
        <v>0</v>
      </c>
      <c r="L3" s="52">
        <v>67.555555555555557</v>
      </c>
      <c r="M3" s="54">
        <v>69.916666666666671</v>
      </c>
      <c r="N3" s="52">
        <v>0</v>
      </c>
      <c r="P3" s="51" t="s">
        <v>21</v>
      </c>
      <c r="Q3" s="57">
        <v>19</v>
      </c>
      <c r="R3" s="57">
        <v>1</v>
      </c>
      <c r="S3" s="57">
        <v>0</v>
      </c>
      <c r="T3" s="57">
        <v>1</v>
      </c>
      <c r="U3" s="57">
        <v>3</v>
      </c>
      <c r="V3" s="57">
        <v>4</v>
      </c>
      <c r="W3" s="57">
        <v>0</v>
      </c>
      <c r="X3" s="57">
        <v>1</v>
      </c>
      <c r="Y3" s="57">
        <v>1</v>
      </c>
      <c r="Z3" s="57">
        <v>0</v>
      </c>
      <c r="AA3" s="57">
        <v>1</v>
      </c>
      <c r="AB3" s="57">
        <v>5</v>
      </c>
      <c r="AC3" s="57">
        <v>0</v>
      </c>
      <c r="AD3" s="57">
        <v>36</v>
      </c>
      <c r="AF3" s="56" t="s">
        <v>21</v>
      </c>
      <c r="AG3" s="57">
        <v>0</v>
      </c>
      <c r="AH3" s="57">
        <v>0</v>
      </c>
      <c r="AI3" s="57">
        <v>0</v>
      </c>
      <c r="AJ3" s="57">
        <v>0</v>
      </c>
      <c r="AK3" s="57">
        <v>0</v>
      </c>
      <c r="AL3" s="57">
        <v>0</v>
      </c>
      <c r="AM3" s="57">
        <v>0</v>
      </c>
      <c r="AN3" s="57">
        <v>0</v>
      </c>
      <c r="AO3" s="57">
        <v>0</v>
      </c>
      <c r="AP3" s="57">
        <v>0</v>
      </c>
      <c r="AQ3" s="57">
        <v>0</v>
      </c>
      <c r="AR3" s="57">
        <v>0</v>
      </c>
      <c r="AS3" s="57">
        <v>0</v>
      </c>
      <c r="AT3" s="57">
        <v>0</v>
      </c>
      <c r="AV3" s="49" t="s">
        <v>21</v>
      </c>
      <c r="AW3" s="2">
        <v>46</v>
      </c>
      <c r="AX3" s="2">
        <v>21</v>
      </c>
      <c r="AY3" s="2">
        <v>5</v>
      </c>
      <c r="AZ3" s="2">
        <v>4</v>
      </c>
      <c r="BA3" s="2">
        <v>13</v>
      </c>
      <c r="BB3" s="2">
        <v>25</v>
      </c>
      <c r="BC3" s="2">
        <v>6</v>
      </c>
      <c r="BD3" s="2">
        <v>6</v>
      </c>
      <c r="BE3" s="2">
        <v>6</v>
      </c>
      <c r="BF3" s="2">
        <v>0</v>
      </c>
      <c r="BG3" s="2">
        <v>9</v>
      </c>
      <c r="BH3" s="2">
        <v>12</v>
      </c>
      <c r="BI3" s="2">
        <v>0</v>
      </c>
      <c r="BK3" s="51" t="s">
        <v>21</v>
      </c>
      <c r="BL3" s="61">
        <v>0.41304347826086957</v>
      </c>
      <c r="BM3" s="61">
        <v>4.7619047619047616E-2</v>
      </c>
      <c r="BN3" s="61">
        <v>0</v>
      </c>
      <c r="BO3" s="61">
        <v>0.25</v>
      </c>
      <c r="BP3" s="61">
        <v>0.23076923076923078</v>
      </c>
      <c r="BQ3" s="61">
        <v>0.16</v>
      </c>
      <c r="BR3" s="61">
        <v>0</v>
      </c>
      <c r="BS3" s="61">
        <v>0.16666666666666666</v>
      </c>
      <c r="BT3" s="61">
        <v>0.16666666666666666</v>
      </c>
      <c r="BU3" s="61">
        <v>0</v>
      </c>
      <c r="BV3" s="61">
        <v>0.1111111111111111</v>
      </c>
      <c r="BW3" s="61">
        <v>0.41666666666666669</v>
      </c>
      <c r="BX3" s="61">
        <v>0</v>
      </c>
    </row>
    <row r="4" spans="1:76" ht="45" x14ac:dyDescent="0.25">
      <c r="A4" s="51" t="s">
        <v>12</v>
      </c>
      <c r="B4" s="52">
        <v>69.5</v>
      </c>
      <c r="C4" s="52">
        <v>54.846153846153847</v>
      </c>
      <c r="D4" s="52">
        <v>63</v>
      </c>
      <c r="E4" s="52">
        <v>62</v>
      </c>
      <c r="F4" s="52">
        <v>55.666666666666664</v>
      </c>
      <c r="G4" s="55">
        <v>57.142857142857146</v>
      </c>
      <c r="H4" s="52">
        <v>50.571428571428569</v>
      </c>
      <c r="I4" s="52">
        <v>45.333333333333336</v>
      </c>
      <c r="J4" s="52">
        <v>38.25</v>
      </c>
      <c r="K4" s="52">
        <v>92</v>
      </c>
      <c r="L4" s="52">
        <v>34</v>
      </c>
      <c r="M4" s="52">
        <v>80</v>
      </c>
      <c r="N4" s="52">
        <v>0</v>
      </c>
      <c r="P4" s="51" t="s">
        <v>12</v>
      </c>
      <c r="Q4" s="57">
        <v>4</v>
      </c>
      <c r="R4" s="57">
        <v>0</v>
      </c>
      <c r="S4" s="57">
        <v>0</v>
      </c>
      <c r="T4" s="57">
        <v>0</v>
      </c>
      <c r="U4" s="57">
        <v>0</v>
      </c>
      <c r="V4" s="57">
        <v>1</v>
      </c>
      <c r="W4" s="57">
        <v>0</v>
      </c>
      <c r="X4" s="57">
        <v>0</v>
      </c>
      <c r="Y4" s="57">
        <v>0</v>
      </c>
      <c r="Z4" s="57">
        <v>1</v>
      </c>
      <c r="AA4" s="57">
        <v>0</v>
      </c>
      <c r="AB4" s="57">
        <v>0</v>
      </c>
      <c r="AC4" s="57">
        <v>0</v>
      </c>
      <c r="AD4" s="57">
        <v>6</v>
      </c>
      <c r="AF4" s="56" t="s">
        <v>12</v>
      </c>
      <c r="AG4" s="57">
        <v>0</v>
      </c>
      <c r="AH4" s="57">
        <v>0</v>
      </c>
      <c r="AI4" s="57">
        <v>0</v>
      </c>
      <c r="AJ4" s="57">
        <v>0</v>
      </c>
      <c r="AK4" s="57">
        <v>0</v>
      </c>
      <c r="AL4" s="57">
        <v>0</v>
      </c>
      <c r="AM4" s="57">
        <v>0</v>
      </c>
      <c r="AN4" s="57">
        <v>0</v>
      </c>
      <c r="AO4" s="57">
        <v>0</v>
      </c>
      <c r="AP4" s="57">
        <v>0</v>
      </c>
      <c r="AQ4" s="57">
        <v>0</v>
      </c>
      <c r="AR4" s="57">
        <v>0</v>
      </c>
      <c r="AS4" s="57">
        <v>0</v>
      </c>
      <c r="AT4" s="57">
        <v>0</v>
      </c>
      <c r="AV4" s="49" t="s">
        <v>12</v>
      </c>
      <c r="AW4" s="2">
        <v>22</v>
      </c>
      <c r="AX4" s="2">
        <v>13</v>
      </c>
      <c r="AY4" s="2">
        <v>6</v>
      </c>
      <c r="AZ4" s="2">
        <v>1</v>
      </c>
      <c r="BA4" s="2">
        <v>3</v>
      </c>
      <c r="BB4" s="2">
        <v>7</v>
      </c>
      <c r="BC4" s="2">
        <v>7</v>
      </c>
      <c r="BD4" s="2">
        <v>3</v>
      </c>
      <c r="BE4" s="2">
        <v>4</v>
      </c>
      <c r="BF4" s="2">
        <v>1</v>
      </c>
      <c r="BG4" s="2">
        <v>1</v>
      </c>
      <c r="BH4" s="2">
        <v>1</v>
      </c>
      <c r="BI4" s="2">
        <v>0</v>
      </c>
      <c r="BK4" s="51" t="s">
        <v>12</v>
      </c>
      <c r="BL4" s="61">
        <v>0.18181818181818182</v>
      </c>
      <c r="BM4" s="61">
        <v>0</v>
      </c>
      <c r="BN4" s="61">
        <v>0</v>
      </c>
      <c r="BO4" s="61">
        <v>0</v>
      </c>
      <c r="BP4" s="61">
        <v>0</v>
      </c>
      <c r="BQ4" s="61">
        <v>0.14285714285714285</v>
      </c>
      <c r="BR4" s="61">
        <v>0</v>
      </c>
      <c r="BS4" s="61">
        <v>0</v>
      </c>
      <c r="BT4" s="61">
        <v>0</v>
      </c>
      <c r="BU4" s="61">
        <v>1</v>
      </c>
      <c r="BV4" s="61">
        <v>0</v>
      </c>
      <c r="BW4" s="61">
        <v>0</v>
      </c>
      <c r="BX4" s="61">
        <v>0</v>
      </c>
    </row>
    <row r="5" spans="1:76" ht="45" x14ac:dyDescent="0.25">
      <c r="A5" s="51" t="s">
        <v>22</v>
      </c>
      <c r="B5" s="52">
        <v>68.125</v>
      </c>
      <c r="C5" s="52">
        <v>53.333333333333336</v>
      </c>
      <c r="D5" s="52">
        <v>70.333333333333329</v>
      </c>
      <c r="E5" s="52">
        <v>68</v>
      </c>
      <c r="F5" s="52">
        <v>57.666666666666664</v>
      </c>
      <c r="G5" s="52">
        <v>52</v>
      </c>
      <c r="H5" s="52">
        <v>64</v>
      </c>
      <c r="I5" s="52">
        <v>0</v>
      </c>
      <c r="J5" s="52">
        <v>30</v>
      </c>
      <c r="K5" s="52">
        <v>0</v>
      </c>
      <c r="L5" s="52">
        <v>64.857142857142861</v>
      </c>
      <c r="M5" s="52">
        <v>0</v>
      </c>
      <c r="N5" s="52">
        <v>0</v>
      </c>
      <c r="P5" s="51" t="s">
        <v>22</v>
      </c>
      <c r="Q5" s="57">
        <v>5</v>
      </c>
      <c r="R5" s="57">
        <v>0</v>
      </c>
      <c r="S5" s="57">
        <v>1</v>
      </c>
      <c r="T5" s="57">
        <v>0</v>
      </c>
      <c r="U5" s="57">
        <v>1</v>
      </c>
      <c r="V5" s="57">
        <v>0</v>
      </c>
      <c r="W5" s="57">
        <v>0</v>
      </c>
      <c r="X5" s="57">
        <v>0</v>
      </c>
      <c r="Y5" s="57">
        <v>0</v>
      </c>
      <c r="Z5" s="57">
        <v>0</v>
      </c>
      <c r="AA5" s="57">
        <v>0</v>
      </c>
      <c r="AB5" s="57">
        <v>0</v>
      </c>
      <c r="AC5" s="57">
        <v>0</v>
      </c>
      <c r="AD5" s="57">
        <v>7</v>
      </c>
      <c r="AF5" s="56" t="s">
        <v>22</v>
      </c>
      <c r="AG5" s="57">
        <v>0</v>
      </c>
      <c r="AH5" s="57">
        <v>0</v>
      </c>
      <c r="AI5" s="57">
        <v>0</v>
      </c>
      <c r="AJ5" s="57">
        <v>0</v>
      </c>
      <c r="AK5" s="57">
        <v>0</v>
      </c>
      <c r="AL5" s="57">
        <v>0</v>
      </c>
      <c r="AM5" s="57">
        <v>0</v>
      </c>
      <c r="AN5" s="57">
        <v>0</v>
      </c>
      <c r="AO5" s="57">
        <v>0</v>
      </c>
      <c r="AP5" s="57">
        <v>0</v>
      </c>
      <c r="AQ5" s="57">
        <v>0</v>
      </c>
      <c r="AR5" s="57">
        <v>0</v>
      </c>
      <c r="AS5" s="57">
        <v>0</v>
      </c>
      <c r="AT5" s="57">
        <v>0</v>
      </c>
      <c r="AV5" s="49" t="s">
        <v>22</v>
      </c>
      <c r="AW5" s="2">
        <v>24</v>
      </c>
      <c r="AX5" s="2">
        <v>12</v>
      </c>
      <c r="AY5" s="2">
        <v>3</v>
      </c>
      <c r="AZ5" s="2">
        <v>2</v>
      </c>
      <c r="BA5" s="2">
        <v>6</v>
      </c>
      <c r="BB5" s="2">
        <v>14</v>
      </c>
      <c r="BC5" s="2">
        <v>1</v>
      </c>
      <c r="BD5" s="2">
        <v>0</v>
      </c>
      <c r="BE5" s="2">
        <v>3</v>
      </c>
      <c r="BF5" s="2">
        <v>0</v>
      </c>
      <c r="BG5" s="2">
        <v>7</v>
      </c>
      <c r="BH5" s="2">
        <v>0</v>
      </c>
      <c r="BI5" s="2">
        <v>0</v>
      </c>
      <c r="BK5" s="51" t="s">
        <v>22</v>
      </c>
      <c r="BL5" s="61">
        <v>0.20833333333333334</v>
      </c>
      <c r="BM5" s="61">
        <v>0</v>
      </c>
      <c r="BN5" s="61">
        <v>0.33333333333333331</v>
      </c>
      <c r="BO5" s="61">
        <v>0</v>
      </c>
      <c r="BP5" s="61">
        <v>0.16666666666666666</v>
      </c>
      <c r="BQ5" s="61">
        <v>0</v>
      </c>
      <c r="BR5" s="61">
        <v>0</v>
      </c>
      <c r="BS5" s="61">
        <v>0</v>
      </c>
      <c r="BT5" s="61">
        <v>0</v>
      </c>
      <c r="BU5" s="61">
        <v>0</v>
      </c>
      <c r="BV5" s="61">
        <v>0</v>
      </c>
      <c r="BW5" s="61">
        <v>0</v>
      </c>
      <c r="BX5" s="61">
        <v>0</v>
      </c>
    </row>
    <row r="6" spans="1:76" ht="45" x14ac:dyDescent="0.25">
      <c r="A6" s="51" t="s">
        <v>4</v>
      </c>
      <c r="B6" s="52">
        <v>76.349999999999994</v>
      </c>
      <c r="C6" s="52">
        <v>59.739130434782609</v>
      </c>
      <c r="D6" s="54">
        <v>64.272727272727266</v>
      </c>
      <c r="E6" s="52">
        <v>73.666666666666671</v>
      </c>
      <c r="F6" s="52">
        <v>66.666666666666671</v>
      </c>
      <c r="G6" s="52">
        <v>60.785714285714285</v>
      </c>
      <c r="H6" s="52">
        <v>61.111111111111114</v>
      </c>
      <c r="I6" s="52">
        <v>67.2</v>
      </c>
      <c r="J6" s="52">
        <v>64</v>
      </c>
      <c r="K6" s="52">
        <v>87</v>
      </c>
      <c r="L6" s="54">
        <v>61.75</v>
      </c>
      <c r="M6" s="52">
        <v>0</v>
      </c>
      <c r="N6" s="52">
        <v>48</v>
      </c>
      <c r="P6" s="51" t="s">
        <v>4</v>
      </c>
      <c r="Q6" s="57">
        <v>11</v>
      </c>
      <c r="R6" s="57">
        <v>2</v>
      </c>
      <c r="S6" s="57">
        <v>1</v>
      </c>
      <c r="T6" s="57">
        <v>1</v>
      </c>
      <c r="U6" s="57">
        <v>1</v>
      </c>
      <c r="V6" s="57">
        <v>2</v>
      </c>
      <c r="W6" s="57">
        <v>0</v>
      </c>
      <c r="X6" s="57">
        <v>0</v>
      </c>
      <c r="Y6" s="57">
        <v>0</v>
      </c>
      <c r="Z6" s="57">
        <v>1</v>
      </c>
      <c r="AA6" s="57">
        <v>1</v>
      </c>
      <c r="AB6" s="57">
        <v>0</v>
      </c>
      <c r="AC6" s="57">
        <v>0</v>
      </c>
      <c r="AD6" s="57">
        <v>20</v>
      </c>
      <c r="AF6" s="56" t="s">
        <v>4</v>
      </c>
      <c r="AG6" s="57">
        <v>1</v>
      </c>
      <c r="AH6" s="57">
        <v>0</v>
      </c>
      <c r="AI6" s="57">
        <v>0</v>
      </c>
      <c r="AJ6" s="57">
        <v>0</v>
      </c>
      <c r="AK6" s="57">
        <v>0</v>
      </c>
      <c r="AL6" s="57">
        <v>0</v>
      </c>
      <c r="AM6" s="57">
        <v>0</v>
      </c>
      <c r="AN6" s="57">
        <v>0</v>
      </c>
      <c r="AO6" s="57">
        <v>0</v>
      </c>
      <c r="AP6" s="57">
        <v>0</v>
      </c>
      <c r="AQ6" s="57">
        <v>0</v>
      </c>
      <c r="AR6" s="57">
        <v>0</v>
      </c>
      <c r="AS6" s="57">
        <v>0</v>
      </c>
      <c r="AT6" s="57">
        <v>1</v>
      </c>
      <c r="AV6" s="49" t="s">
        <v>4</v>
      </c>
      <c r="AW6" s="2">
        <v>40</v>
      </c>
      <c r="AX6" s="2">
        <v>23</v>
      </c>
      <c r="AY6" s="2">
        <v>11</v>
      </c>
      <c r="AZ6" s="2">
        <v>6</v>
      </c>
      <c r="BA6" s="2">
        <v>6</v>
      </c>
      <c r="BB6" s="2">
        <v>14</v>
      </c>
      <c r="BC6" s="2">
        <v>9</v>
      </c>
      <c r="BD6" s="2">
        <v>5</v>
      </c>
      <c r="BE6" s="2">
        <v>3</v>
      </c>
      <c r="BF6" s="2">
        <v>1</v>
      </c>
      <c r="BG6" s="2">
        <v>12</v>
      </c>
      <c r="BH6" s="2">
        <v>0</v>
      </c>
      <c r="BI6" s="2">
        <v>1</v>
      </c>
      <c r="BK6" s="51" t="s">
        <v>4</v>
      </c>
      <c r="BL6" s="61">
        <v>0.27500000000000002</v>
      </c>
      <c r="BM6" s="61">
        <v>8.6956521739130432E-2</v>
      </c>
      <c r="BN6" s="61">
        <v>9.0909090909090912E-2</v>
      </c>
      <c r="BO6" s="61">
        <v>0.16666666666666666</v>
      </c>
      <c r="BP6" s="61">
        <v>0.16666666666666666</v>
      </c>
      <c r="BQ6" s="61">
        <v>0.14285714285714285</v>
      </c>
      <c r="BR6" s="61">
        <v>0</v>
      </c>
      <c r="BS6" s="61">
        <v>0</v>
      </c>
      <c r="BT6" s="61">
        <v>0</v>
      </c>
      <c r="BU6" s="61">
        <v>1</v>
      </c>
      <c r="BV6" s="61">
        <v>8.3333333333333329E-2</v>
      </c>
      <c r="BW6" s="61">
        <v>0</v>
      </c>
      <c r="BX6" s="61">
        <v>0</v>
      </c>
    </row>
    <row r="7" spans="1:76" ht="60" x14ac:dyDescent="0.25">
      <c r="A7" s="51" t="s">
        <v>14</v>
      </c>
      <c r="B7" s="52">
        <v>79.173913043478265</v>
      </c>
      <c r="C7" s="52">
        <v>65.650000000000006</v>
      </c>
      <c r="D7" s="52">
        <v>72.5</v>
      </c>
      <c r="E7" s="52">
        <v>84</v>
      </c>
      <c r="F7" s="54">
        <v>78.083333333333329</v>
      </c>
      <c r="G7" s="52">
        <v>65.954545454545453</v>
      </c>
      <c r="H7" s="52">
        <v>73.666666666666671</v>
      </c>
      <c r="I7" s="52">
        <v>35.333333333333336</v>
      </c>
      <c r="J7" s="52">
        <v>44.8</v>
      </c>
      <c r="K7" s="52">
        <v>0</v>
      </c>
      <c r="L7" s="54">
        <v>74.92307692307692</v>
      </c>
      <c r="M7" s="52">
        <v>0</v>
      </c>
      <c r="N7" s="52">
        <v>0</v>
      </c>
      <c r="P7" s="51" t="s">
        <v>14</v>
      </c>
      <c r="Q7" s="57">
        <v>23</v>
      </c>
      <c r="R7" s="57">
        <v>0</v>
      </c>
      <c r="S7" s="57">
        <v>1</v>
      </c>
      <c r="T7" s="57">
        <v>4</v>
      </c>
      <c r="U7" s="57">
        <v>6</v>
      </c>
      <c r="V7" s="57">
        <v>3</v>
      </c>
      <c r="W7" s="57">
        <v>2</v>
      </c>
      <c r="X7" s="57">
        <v>0</v>
      </c>
      <c r="Y7" s="57">
        <v>0</v>
      </c>
      <c r="Z7" s="57">
        <v>0</v>
      </c>
      <c r="AA7" s="57">
        <v>11</v>
      </c>
      <c r="AB7" s="57">
        <v>0</v>
      </c>
      <c r="AC7" s="57">
        <v>0</v>
      </c>
      <c r="AD7" s="57">
        <v>50</v>
      </c>
      <c r="AF7" s="56" t="s">
        <v>14</v>
      </c>
      <c r="AG7" s="57">
        <v>0</v>
      </c>
      <c r="AH7" s="57">
        <v>0</v>
      </c>
      <c r="AI7" s="57">
        <v>0</v>
      </c>
      <c r="AJ7" s="57">
        <v>0</v>
      </c>
      <c r="AK7" s="57">
        <v>0</v>
      </c>
      <c r="AL7" s="57">
        <v>0</v>
      </c>
      <c r="AM7" s="57">
        <v>0</v>
      </c>
      <c r="AN7" s="57">
        <v>0</v>
      </c>
      <c r="AO7" s="57">
        <v>0</v>
      </c>
      <c r="AP7" s="57">
        <v>0</v>
      </c>
      <c r="AQ7" s="57">
        <v>0</v>
      </c>
      <c r="AR7" s="57">
        <v>0</v>
      </c>
      <c r="AS7" s="57">
        <v>0</v>
      </c>
      <c r="AT7" s="57">
        <v>0</v>
      </c>
      <c r="AV7" s="49" t="s">
        <v>14</v>
      </c>
      <c r="AW7" s="2">
        <v>46</v>
      </c>
      <c r="AX7" s="2">
        <v>20</v>
      </c>
      <c r="AY7" s="2">
        <v>8</v>
      </c>
      <c r="AZ7" s="2">
        <v>6</v>
      </c>
      <c r="BA7" s="2">
        <v>12</v>
      </c>
      <c r="BB7" s="2">
        <v>22</v>
      </c>
      <c r="BC7" s="2">
        <v>3</v>
      </c>
      <c r="BD7" s="2">
        <v>6</v>
      </c>
      <c r="BE7" s="2">
        <v>5</v>
      </c>
      <c r="BF7" s="2">
        <v>0</v>
      </c>
      <c r="BG7" s="2">
        <v>26</v>
      </c>
      <c r="BH7" s="2">
        <v>0</v>
      </c>
      <c r="BI7" s="2">
        <v>0</v>
      </c>
      <c r="BK7" s="51" t="s">
        <v>14</v>
      </c>
      <c r="BL7" s="61">
        <v>0.5</v>
      </c>
      <c r="BM7" s="61">
        <v>0</v>
      </c>
      <c r="BN7" s="61">
        <v>0.125</v>
      </c>
      <c r="BO7" s="61">
        <v>0.66666666666666663</v>
      </c>
      <c r="BP7" s="61">
        <v>0.5</v>
      </c>
      <c r="BQ7" s="61">
        <v>0.13636363636363635</v>
      </c>
      <c r="BR7" s="61">
        <v>0.66666666666666663</v>
      </c>
      <c r="BS7" s="61">
        <v>0</v>
      </c>
      <c r="BT7" s="61">
        <v>0</v>
      </c>
      <c r="BU7" s="61">
        <v>0</v>
      </c>
      <c r="BV7" s="61">
        <v>0.42307692307692307</v>
      </c>
      <c r="BW7" s="61">
        <v>0</v>
      </c>
      <c r="BX7" s="61">
        <v>0</v>
      </c>
    </row>
    <row r="8" spans="1:76" ht="45" x14ac:dyDescent="0.25">
      <c r="A8" s="51" t="s">
        <v>17</v>
      </c>
      <c r="B8" s="52">
        <v>74.291666666666671</v>
      </c>
      <c r="C8" s="52">
        <v>56.15</v>
      </c>
      <c r="D8" s="52">
        <v>70.5</v>
      </c>
      <c r="E8" s="52">
        <v>66.125</v>
      </c>
      <c r="F8" s="52">
        <v>73</v>
      </c>
      <c r="G8" s="52">
        <v>50.25</v>
      </c>
      <c r="H8" s="52">
        <v>53.666666666666664</v>
      </c>
      <c r="I8" s="52">
        <v>42.333333333333336</v>
      </c>
      <c r="J8" s="52">
        <v>46.6</v>
      </c>
      <c r="K8" s="52">
        <v>0</v>
      </c>
      <c r="L8" s="54">
        <v>68.599999999999994</v>
      </c>
      <c r="M8" s="52">
        <v>0</v>
      </c>
      <c r="N8" s="52">
        <v>0</v>
      </c>
      <c r="P8" s="51" t="s">
        <v>17</v>
      </c>
      <c r="Q8" s="57">
        <v>14</v>
      </c>
      <c r="R8" s="57">
        <v>2</v>
      </c>
      <c r="S8" s="57">
        <v>2</v>
      </c>
      <c r="T8" s="57">
        <v>1</v>
      </c>
      <c r="U8" s="57">
        <v>4</v>
      </c>
      <c r="V8" s="57">
        <v>3</v>
      </c>
      <c r="W8" s="57">
        <v>0</v>
      </c>
      <c r="X8" s="57">
        <v>0</v>
      </c>
      <c r="Y8" s="57">
        <v>0</v>
      </c>
      <c r="Z8" s="57">
        <v>0</v>
      </c>
      <c r="AA8" s="57">
        <v>5</v>
      </c>
      <c r="AB8" s="57">
        <v>0</v>
      </c>
      <c r="AC8" s="57">
        <v>0</v>
      </c>
      <c r="AD8" s="57">
        <v>31</v>
      </c>
      <c r="AF8" s="56" t="s">
        <v>17</v>
      </c>
      <c r="AG8" s="57">
        <v>0</v>
      </c>
      <c r="AH8" s="57">
        <v>0</v>
      </c>
      <c r="AI8" s="57">
        <v>0</v>
      </c>
      <c r="AJ8" s="57">
        <v>1</v>
      </c>
      <c r="AK8" s="57">
        <v>1</v>
      </c>
      <c r="AL8" s="57">
        <v>0</v>
      </c>
      <c r="AM8" s="57">
        <v>0</v>
      </c>
      <c r="AN8" s="57">
        <v>0</v>
      </c>
      <c r="AO8" s="57">
        <v>0</v>
      </c>
      <c r="AP8" s="57">
        <v>0</v>
      </c>
      <c r="AQ8" s="57">
        <v>0</v>
      </c>
      <c r="AR8" s="57">
        <v>0</v>
      </c>
      <c r="AS8" s="57">
        <v>0</v>
      </c>
      <c r="AT8" s="57">
        <v>2</v>
      </c>
      <c r="AV8" s="49" t="s">
        <v>17</v>
      </c>
      <c r="AW8" s="2">
        <v>48</v>
      </c>
      <c r="AX8" s="2">
        <v>20</v>
      </c>
      <c r="AY8" s="2">
        <v>6</v>
      </c>
      <c r="AZ8" s="2">
        <v>8</v>
      </c>
      <c r="BA8" s="2">
        <v>7</v>
      </c>
      <c r="BB8" s="2">
        <v>24</v>
      </c>
      <c r="BC8" s="2">
        <v>3</v>
      </c>
      <c r="BD8" s="2">
        <v>3</v>
      </c>
      <c r="BE8" s="2">
        <v>5</v>
      </c>
      <c r="BF8" s="2">
        <v>0</v>
      </c>
      <c r="BG8" s="2">
        <v>15</v>
      </c>
      <c r="BH8" s="2">
        <v>0</v>
      </c>
      <c r="BI8" s="2">
        <v>0</v>
      </c>
      <c r="BK8" s="51" t="s">
        <v>17</v>
      </c>
      <c r="BL8" s="61">
        <v>0.29166666666666669</v>
      </c>
      <c r="BM8" s="61">
        <v>0.1</v>
      </c>
      <c r="BN8" s="61">
        <v>0.33333333333333331</v>
      </c>
      <c r="BO8" s="61">
        <v>0.125</v>
      </c>
      <c r="BP8" s="61">
        <v>0.5714285714285714</v>
      </c>
      <c r="BQ8" s="61">
        <v>0.125</v>
      </c>
      <c r="BR8" s="61">
        <v>0</v>
      </c>
      <c r="BS8" s="61">
        <v>0</v>
      </c>
      <c r="BT8" s="61">
        <v>0</v>
      </c>
      <c r="BU8" s="61">
        <v>0</v>
      </c>
      <c r="BV8" s="61">
        <v>0.33333333333333331</v>
      </c>
      <c r="BW8" s="61">
        <v>0</v>
      </c>
      <c r="BX8" s="61">
        <v>0</v>
      </c>
    </row>
    <row r="9" spans="1:76" ht="45" x14ac:dyDescent="0.25">
      <c r="A9" s="51" t="s">
        <v>5</v>
      </c>
      <c r="B9" s="52">
        <v>65.555555555555557</v>
      </c>
      <c r="C9" s="52">
        <v>50.5</v>
      </c>
      <c r="D9" s="52">
        <v>81</v>
      </c>
      <c r="E9" s="52">
        <v>61</v>
      </c>
      <c r="F9" s="52">
        <v>66</v>
      </c>
      <c r="G9" s="52">
        <v>57.92307692307692</v>
      </c>
      <c r="H9" s="52">
        <v>53.5</v>
      </c>
      <c r="I9" s="52">
        <v>58</v>
      </c>
      <c r="J9" s="52">
        <v>36.4</v>
      </c>
      <c r="K9" s="52">
        <v>46</v>
      </c>
      <c r="L9" s="52">
        <v>61.5</v>
      </c>
      <c r="M9" s="52">
        <v>0</v>
      </c>
      <c r="N9" s="52">
        <v>0</v>
      </c>
      <c r="P9" s="51" t="s">
        <v>5</v>
      </c>
      <c r="Q9" s="57">
        <v>6</v>
      </c>
      <c r="R9" s="57">
        <v>0</v>
      </c>
      <c r="S9" s="57">
        <v>1</v>
      </c>
      <c r="T9" s="57">
        <v>0</v>
      </c>
      <c r="U9" s="57">
        <v>1</v>
      </c>
      <c r="V9" s="57">
        <v>2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7">
        <v>10</v>
      </c>
      <c r="AF9" s="56" t="s">
        <v>5</v>
      </c>
      <c r="AG9" s="57">
        <v>0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  <c r="AP9" s="57">
        <v>0</v>
      </c>
      <c r="AQ9" s="57">
        <v>0</v>
      </c>
      <c r="AR9" s="57">
        <v>0</v>
      </c>
      <c r="AS9" s="57">
        <v>0</v>
      </c>
      <c r="AT9" s="57">
        <v>0</v>
      </c>
      <c r="AV9" s="49" t="s">
        <v>5</v>
      </c>
      <c r="AW9" s="2">
        <v>27</v>
      </c>
      <c r="AX9" s="2">
        <v>20</v>
      </c>
      <c r="AY9" s="2">
        <v>1</v>
      </c>
      <c r="AZ9" s="2">
        <v>2</v>
      </c>
      <c r="BA9" s="2">
        <v>2</v>
      </c>
      <c r="BB9" s="2">
        <v>13</v>
      </c>
      <c r="BC9" s="2">
        <v>8</v>
      </c>
      <c r="BD9" s="2">
        <v>1</v>
      </c>
      <c r="BE9" s="2">
        <v>5</v>
      </c>
      <c r="BF9" s="2">
        <v>1</v>
      </c>
      <c r="BG9" s="2">
        <v>2</v>
      </c>
      <c r="BH9" s="2">
        <v>0</v>
      </c>
      <c r="BI9" s="2">
        <v>0</v>
      </c>
      <c r="BK9" s="51" t="s">
        <v>5</v>
      </c>
      <c r="BL9" s="61">
        <v>0.22222222222222221</v>
      </c>
      <c r="BM9" s="61">
        <v>0</v>
      </c>
      <c r="BN9" s="61">
        <v>1</v>
      </c>
      <c r="BO9" s="61">
        <v>0</v>
      </c>
      <c r="BP9" s="61">
        <v>0.5</v>
      </c>
      <c r="BQ9" s="61">
        <v>0.15384615384615385</v>
      </c>
      <c r="BR9" s="61">
        <v>0</v>
      </c>
      <c r="BS9" s="61">
        <v>0</v>
      </c>
      <c r="BT9" s="61">
        <v>0</v>
      </c>
      <c r="BU9" s="61">
        <v>0</v>
      </c>
      <c r="BV9" s="61">
        <v>0</v>
      </c>
      <c r="BW9" s="61">
        <v>0</v>
      </c>
      <c r="BX9" s="61">
        <v>0</v>
      </c>
    </row>
    <row r="10" spans="1:76" ht="45" x14ac:dyDescent="0.25">
      <c r="A10" s="51" t="s">
        <v>6</v>
      </c>
      <c r="B10" s="52">
        <v>62.714285714285715</v>
      </c>
      <c r="C10" s="52">
        <v>43.8125</v>
      </c>
      <c r="D10" s="52">
        <v>55.833333333333336</v>
      </c>
      <c r="E10" s="52">
        <v>50.75</v>
      </c>
      <c r="F10" s="52">
        <v>26.5</v>
      </c>
      <c r="G10" s="52">
        <v>53.7</v>
      </c>
      <c r="H10" s="52">
        <v>42.25</v>
      </c>
      <c r="I10" s="52">
        <v>12</v>
      </c>
      <c r="J10" s="52">
        <v>34</v>
      </c>
      <c r="K10" s="52">
        <v>41.5</v>
      </c>
      <c r="L10" s="52">
        <v>0</v>
      </c>
      <c r="M10" s="52">
        <v>0</v>
      </c>
      <c r="N10" s="52">
        <v>0</v>
      </c>
      <c r="P10" s="51" t="s">
        <v>6</v>
      </c>
      <c r="Q10" s="57">
        <v>2</v>
      </c>
      <c r="R10" s="57">
        <v>0</v>
      </c>
      <c r="S10" s="57">
        <v>2</v>
      </c>
      <c r="T10" s="57">
        <v>0</v>
      </c>
      <c r="U10" s="57">
        <v>0</v>
      </c>
      <c r="V10" s="57">
        <v>1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5</v>
      </c>
      <c r="AF10" s="56" t="s">
        <v>6</v>
      </c>
      <c r="AG10" s="57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0</v>
      </c>
      <c r="AS10" s="57">
        <v>0</v>
      </c>
      <c r="AT10" s="57">
        <v>0</v>
      </c>
      <c r="AV10" s="49" t="s">
        <v>6</v>
      </c>
      <c r="AW10" s="2">
        <v>28</v>
      </c>
      <c r="AX10" s="2">
        <v>16</v>
      </c>
      <c r="AY10" s="2">
        <v>6</v>
      </c>
      <c r="AZ10" s="2">
        <v>4</v>
      </c>
      <c r="BA10" s="2">
        <v>2</v>
      </c>
      <c r="BB10" s="2">
        <v>10</v>
      </c>
      <c r="BC10" s="2">
        <v>4</v>
      </c>
      <c r="BD10" s="2">
        <v>2</v>
      </c>
      <c r="BE10" s="2">
        <v>8</v>
      </c>
      <c r="BF10" s="2">
        <v>2</v>
      </c>
      <c r="BG10" s="2">
        <v>0</v>
      </c>
      <c r="BH10" s="2">
        <v>0</v>
      </c>
      <c r="BI10" s="2">
        <v>0</v>
      </c>
      <c r="BK10" s="51" t="s">
        <v>6</v>
      </c>
      <c r="BL10" s="61">
        <v>7.1428571428571425E-2</v>
      </c>
      <c r="BM10" s="61">
        <v>0</v>
      </c>
      <c r="BN10" s="61">
        <v>0.33333333333333331</v>
      </c>
      <c r="BO10" s="61">
        <v>0</v>
      </c>
      <c r="BP10" s="61">
        <v>0</v>
      </c>
      <c r="BQ10" s="61">
        <v>0.1</v>
      </c>
      <c r="BR10" s="61">
        <v>0</v>
      </c>
      <c r="BS10" s="61">
        <v>0</v>
      </c>
      <c r="BT10" s="61">
        <v>0</v>
      </c>
      <c r="BU10" s="61">
        <v>0</v>
      </c>
      <c r="BV10" s="61">
        <v>0</v>
      </c>
      <c r="BW10" s="61">
        <v>0</v>
      </c>
      <c r="BX10" s="61">
        <v>0</v>
      </c>
    </row>
    <row r="11" spans="1:76" ht="45" x14ac:dyDescent="0.25">
      <c r="A11" s="51" t="s">
        <v>18</v>
      </c>
      <c r="B11" s="52">
        <v>61.466666666666669</v>
      </c>
      <c r="C11" s="55">
        <v>51.666666666666664</v>
      </c>
      <c r="D11" s="52">
        <v>34</v>
      </c>
      <c r="E11" s="52">
        <v>35</v>
      </c>
      <c r="F11" s="52">
        <v>45.666666666666664</v>
      </c>
      <c r="G11" s="55">
        <v>49.75</v>
      </c>
      <c r="H11" s="52">
        <v>42.5</v>
      </c>
      <c r="I11" s="52">
        <v>42</v>
      </c>
      <c r="J11" s="52">
        <v>42.333333333333336</v>
      </c>
      <c r="K11" s="52">
        <v>0</v>
      </c>
      <c r="L11" s="52">
        <v>0</v>
      </c>
      <c r="M11" s="52">
        <v>0</v>
      </c>
      <c r="N11" s="52">
        <v>0</v>
      </c>
      <c r="P11" s="51" t="s">
        <v>18</v>
      </c>
      <c r="Q11" s="57">
        <v>2</v>
      </c>
      <c r="R11" s="57">
        <v>0</v>
      </c>
      <c r="S11" s="57">
        <v>0</v>
      </c>
      <c r="T11" s="57">
        <v>0</v>
      </c>
      <c r="U11" s="57">
        <v>0</v>
      </c>
      <c r="V11" s="57">
        <v>1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3</v>
      </c>
      <c r="AF11" s="56" t="s">
        <v>18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7">
        <v>0</v>
      </c>
      <c r="AS11" s="57">
        <v>0</v>
      </c>
      <c r="AT11" s="57">
        <v>0</v>
      </c>
      <c r="AV11" s="49" t="s">
        <v>18</v>
      </c>
      <c r="AW11" s="2">
        <v>15</v>
      </c>
      <c r="AX11" s="2">
        <v>6</v>
      </c>
      <c r="AY11" s="2">
        <v>1</v>
      </c>
      <c r="AZ11" s="2">
        <v>1</v>
      </c>
      <c r="BA11" s="2">
        <v>6</v>
      </c>
      <c r="BB11" s="2">
        <v>8</v>
      </c>
      <c r="BC11" s="2">
        <v>2</v>
      </c>
      <c r="BD11" s="2">
        <v>1</v>
      </c>
      <c r="BE11" s="2">
        <v>3</v>
      </c>
      <c r="BF11" s="2">
        <v>0</v>
      </c>
      <c r="BG11" s="2">
        <v>0</v>
      </c>
      <c r="BH11" s="2">
        <v>0</v>
      </c>
      <c r="BI11" s="2">
        <v>0</v>
      </c>
      <c r="BK11" s="51" t="s">
        <v>18</v>
      </c>
      <c r="BL11" s="61">
        <v>0.13333333333333333</v>
      </c>
      <c r="BM11" s="61">
        <v>0</v>
      </c>
      <c r="BN11" s="61">
        <v>0</v>
      </c>
      <c r="BO11" s="61">
        <v>0</v>
      </c>
      <c r="BP11" s="61">
        <v>0</v>
      </c>
      <c r="BQ11" s="61">
        <v>0.125</v>
      </c>
      <c r="BR11" s="61">
        <v>0</v>
      </c>
      <c r="BS11" s="61">
        <v>0</v>
      </c>
      <c r="BT11" s="61">
        <v>0</v>
      </c>
      <c r="BU11" s="61">
        <v>0</v>
      </c>
      <c r="BV11" s="61">
        <v>0</v>
      </c>
      <c r="BW11" s="61">
        <v>0</v>
      </c>
      <c r="BX11" s="61">
        <v>0</v>
      </c>
    </row>
    <row r="12" spans="1:76" ht="45" x14ac:dyDescent="0.25">
      <c r="A12" s="51" t="s">
        <v>7</v>
      </c>
      <c r="B12" s="52">
        <v>76.150000000000006</v>
      </c>
      <c r="C12" s="52">
        <v>69.526315789473685</v>
      </c>
      <c r="D12" s="54">
        <v>67.625</v>
      </c>
      <c r="E12" s="52">
        <v>0</v>
      </c>
      <c r="F12" s="52">
        <v>0</v>
      </c>
      <c r="G12" s="55">
        <v>61.5</v>
      </c>
      <c r="H12" s="52">
        <v>56.2</v>
      </c>
      <c r="I12" s="52">
        <v>64.5</v>
      </c>
      <c r="J12" s="52">
        <v>67</v>
      </c>
      <c r="K12" s="52">
        <v>87</v>
      </c>
      <c r="L12" s="52">
        <v>59.5</v>
      </c>
      <c r="M12" s="52">
        <v>0</v>
      </c>
      <c r="N12" s="52">
        <v>0</v>
      </c>
      <c r="P12" s="51" t="s">
        <v>7</v>
      </c>
      <c r="Q12" s="57">
        <v>8</v>
      </c>
      <c r="R12" s="57">
        <v>3</v>
      </c>
      <c r="S12" s="57">
        <v>3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1</v>
      </c>
      <c r="AA12" s="57">
        <v>0</v>
      </c>
      <c r="AB12" s="57">
        <v>0</v>
      </c>
      <c r="AC12" s="57">
        <v>0</v>
      </c>
      <c r="AD12" s="57">
        <v>15</v>
      </c>
      <c r="AF12" s="56" t="s">
        <v>7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V12" s="49" t="s">
        <v>7</v>
      </c>
      <c r="AW12" s="2">
        <v>20</v>
      </c>
      <c r="AX12" s="2">
        <v>19</v>
      </c>
      <c r="AY12" s="2">
        <v>8</v>
      </c>
      <c r="AZ12" s="2">
        <v>0</v>
      </c>
      <c r="BA12" s="2">
        <v>0</v>
      </c>
      <c r="BB12" s="2">
        <v>6</v>
      </c>
      <c r="BC12" s="2">
        <v>5</v>
      </c>
      <c r="BD12" s="2">
        <v>2</v>
      </c>
      <c r="BE12" s="2">
        <v>3</v>
      </c>
      <c r="BF12" s="2">
        <v>1</v>
      </c>
      <c r="BG12" s="2">
        <v>2</v>
      </c>
      <c r="BH12" s="2">
        <v>0</v>
      </c>
      <c r="BI12" s="2">
        <v>0</v>
      </c>
      <c r="BK12" s="51" t="s">
        <v>7</v>
      </c>
      <c r="BL12" s="61">
        <v>0.4</v>
      </c>
      <c r="BM12" s="61">
        <v>0.15789473684210525</v>
      </c>
      <c r="BN12" s="61">
        <v>0.375</v>
      </c>
      <c r="BO12" s="61">
        <v>0</v>
      </c>
      <c r="BP12" s="61">
        <v>0</v>
      </c>
      <c r="BQ12" s="61">
        <v>0</v>
      </c>
      <c r="BR12" s="61">
        <v>0</v>
      </c>
      <c r="BS12" s="61">
        <v>0</v>
      </c>
      <c r="BT12" s="61">
        <v>0</v>
      </c>
      <c r="BU12" s="61">
        <v>1</v>
      </c>
      <c r="BV12" s="61">
        <v>0</v>
      </c>
      <c r="BW12" s="61">
        <v>0</v>
      </c>
      <c r="BX12" s="61">
        <v>0</v>
      </c>
    </row>
    <row r="13" spans="1:76" ht="45" x14ac:dyDescent="0.25">
      <c r="A13" s="51" t="s">
        <v>8</v>
      </c>
      <c r="B13" s="52">
        <v>67.285714285714292</v>
      </c>
      <c r="C13" s="52">
        <v>43.5</v>
      </c>
      <c r="D13" s="52">
        <v>53</v>
      </c>
      <c r="E13" s="52">
        <v>67.400000000000006</v>
      </c>
      <c r="F13" s="52">
        <v>49.8</v>
      </c>
      <c r="G13" s="52">
        <v>46.642857142857146</v>
      </c>
      <c r="H13" s="52">
        <v>55.2</v>
      </c>
      <c r="I13" s="52">
        <v>68</v>
      </c>
      <c r="J13" s="52">
        <v>51</v>
      </c>
      <c r="K13" s="52">
        <v>46</v>
      </c>
      <c r="L13" s="52">
        <v>45</v>
      </c>
      <c r="M13" s="52">
        <v>0</v>
      </c>
      <c r="N13" s="52">
        <v>0</v>
      </c>
      <c r="P13" s="51" t="s">
        <v>8</v>
      </c>
      <c r="Q13" s="57">
        <v>7</v>
      </c>
      <c r="R13" s="57">
        <v>1</v>
      </c>
      <c r="S13" s="57">
        <v>0</v>
      </c>
      <c r="T13" s="57">
        <v>0</v>
      </c>
      <c r="U13" s="57">
        <v>1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9</v>
      </c>
      <c r="AF13" s="56" t="s">
        <v>8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0</v>
      </c>
      <c r="AS13" s="57">
        <v>0</v>
      </c>
      <c r="AT13" s="57">
        <v>0</v>
      </c>
      <c r="AV13" s="49" t="s">
        <v>8</v>
      </c>
      <c r="AW13" s="2">
        <v>28</v>
      </c>
      <c r="AX13" s="2">
        <v>12</v>
      </c>
      <c r="AY13" s="2">
        <v>1</v>
      </c>
      <c r="AZ13" s="2">
        <v>5</v>
      </c>
      <c r="BA13" s="2">
        <v>5</v>
      </c>
      <c r="BB13" s="2">
        <v>14</v>
      </c>
      <c r="BC13" s="2">
        <v>5</v>
      </c>
      <c r="BD13" s="2">
        <v>2</v>
      </c>
      <c r="BE13" s="2">
        <v>4</v>
      </c>
      <c r="BF13" s="2">
        <v>1</v>
      </c>
      <c r="BG13" s="2">
        <v>3</v>
      </c>
      <c r="BH13" s="2">
        <v>0</v>
      </c>
      <c r="BI13" s="2">
        <v>0</v>
      </c>
      <c r="BK13" s="51" t="s">
        <v>8</v>
      </c>
      <c r="BL13" s="61">
        <v>0.25</v>
      </c>
      <c r="BM13" s="61">
        <v>8.3333333333333329E-2</v>
      </c>
      <c r="BN13" s="61">
        <v>0</v>
      </c>
      <c r="BO13" s="61">
        <v>0</v>
      </c>
      <c r="BP13" s="61">
        <v>0.2</v>
      </c>
      <c r="BQ13" s="61">
        <v>0</v>
      </c>
      <c r="BR13" s="61">
        <v>0</v>
      </c>
      <c r="BS13" s="61">
        <v>0</v>
      </c>
      <c r="BT13" s="61">
        <v>0</v>
      </c>
      <c r="BU13" s="61">
        <v>0</v>
      </c>
      <c r="BV13" s="61">
        <v>0</v>
      </c>
      <c r="BW13" s="61">
        <v>0</v>
      </c>
      <c r="BX13" s="61">
        <v>0</v>
      </c>
    </row>
    <row r="14" spans="1:76" ht="45" x14ac:dyDescent="0.25">
      <c r="A14" s="51" t="s">
        <v>19</v>
      </c>
      <c r="B14" s="52">
        <v>69.666666666666671</v>
      </c>
      <c r="C14" s="52">
        <v>45.615384615384613</v>
      </c>
      <c r="D14" s="52">
        <v>50.8</v>
      </c>
      <c r="E14" s="52">
        <v>75</v>
      </c>
      <c r="F14" s="52">
        <v>86.666666666666671</v>
      </c>
      <c r="G14" s="55">
        <v>61.666666666666664</v>
      </c>
      <c r="H14" s="52">
        <v>45.666666666666664</v>
      </c>
      <c r="I14" s="52">
        <v>44.333333333333336</v>
      </c>
      <c r="J14" s="52">
        <v>53.333333333333336</v>
      </c>
      <c r="K14" s="52">
        <v>0</v>
      </c>
      <c r="L14" s="52">
        <v>66</v>
      </c>
      <c r="M14" s="52">
        <v>0</v>
      </c>
      <c r="N14" s="52">
        <v>0</v>
      </c>
      <c r="P14" s="51" t="s">
        <v>19</v>
      </c>
      <c r="Q14" s="57">
        <v>5</v>
      </c>
      <c r="R14" s="57">
        <v>0</v>
      </c>
      <c r="S14" s="57">
        <v>0</v>
      </c>
      <c r="T14" s="57">
        <v>1</v>
      </c>
      <c r="U14" s="57">
        <v>2</v>
      </c>
      <c r="V14" s="57">
        <v>1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9</v>
      </c>
      <c r="AF14" s="56" t="s">
        <v>19</v>
      </c>
      <c r="AG14" s="57">
        <v>0</v>
      </c>
      <c r="AH14" s="57">
        <v>0</v>
      </c>
      <c r="AI14" s="57">
        <v>0</v>
      </c>
      <c r="AJ14" s="57">
        <v>0</v>
      </c>
      <c r="AK14" s="57">
        <v>1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1</v>
      </c>
      <c r="AV14" s="49" t="s">
        <v>19</v>
      </c>
      <c r="AW14" s="2">
        <v>21</v>
      </c>
      <c r="AX14" s="2">
        <v>13</v>
      </c>
      <c r="AY14" s="2">
        <v>5</v>
      </c>
      <c r="AZ14" s="2">
        <v>2</v>
      </c>
      <c r="BA14" s="2">
        <v>3</v>
      </c>
      <c r="BB14" s="2">
        <v>9</v>
      </c>
      <c r="BC14" s="2">
        <v>3</v>
      </c>
      <c r="BD14" s="2">
        <v>3</v>
      </c>
      <c r="BE14" s="2">
        <v>6</v>
      </c>
      <c r="BF14" s="2">
        <v>0</v>
      </c>
      <c r="BG14" s="2">
        <v>2</v>
      </c>
      <c r="BH14" s="2">
        <v>0</v>
      </c>
      <c r="BI14" s="2">
        <v>0</v>
      </c>
      <c r="BK14" s="51" t="s">
        <v>19</v>
      </c>
      <c r="BL14" s="61">
        <v>0.23809523809523808</v>
      </c>
      <c r="BM14" s="61">
        <v>0</v>
      </c>
      <c r="BN14" s="61">
        <v>0</v>
      </c>
      <c r="BO14" s="61">
        <v>0.5</v>
      </c>
      <c r="BP14" s="61">
        <v>0.66666666666666663</v>
      </c>
      <c r="BQ14" s="61">
        <v>0.1111111111111111</v>
      </c>
      <c r="BR14" s="61">
        <v>0</v>
      </c>
      <c r="BS14" s="61">
        <v>0</v>
      </c>
      <c r="BT14" s="61">
        <v>0</v>
      </c>
      <c r="BU14" s="61">
        <v>0</v>
      </c>
      <c r="BV14" s="61">
        <v>0</v>
      </c>
      <c r="BW14" s="61">
        <v>0</v>
      </c>
      <c r="BX14" s="61">
        <v>0</v>
      </c>
    </row>
    <row r="15" spans="1:76" ht="60" x14ac:dyDescent="0.25">
      <c r="A15" s="51" t="s">
        <v>1</v>
      </c>
      <c r="B15" s="52">
        <v>81.285714285714292</v>
      </c>
      <c r="C15" s="52">
        <v>67.57692307692308</v>
      </c>
      <c r="D15" s="52">
        <v>79</v>
      </c>
      <c r="E15" s="54">
        <v>78.900000000000006</v>
      </c>
      <c r="F15" s="52">
        <v>81.2</v>
      </c>
      <c r="G15" s="52">
        <v>66.952380952380949</v>
      </c>
      <c r="H15" s="52">
        <v>59.285714285714285</v>
      </c>
      <c r="I15" s="52">
        <v>72.666666666666671</v>
      </c>
      <c r="J15" s="52">
        <v>42.75</v>
      </c>
      <c r="K15" s="52">
        <v>74</v>
      </c>
      <c r="L15" s="54">
        <v>73.259259259259252</v>
      </c>
      <c r="M15" s="52">
        <v>0</v>
      </c>
      <c r="N15" s="52">
        <v>0</v>
      </c>
      <c r="P15" s="51" t="s">
        <v>1</v>
      </c>
      <c r="Q15" s="57">
        <v>31</v>
      </c>
      <c r="R15" s="57">
        <v>0</v>
      </c>
      <c r="S15" s="57">
        <v>0</v>
      </c>
      <c r="T15" s="57">
        <v>3</v>
      </c>
      <c r="U15" s="57">
        <v>4</v>
      </c>
      <c r="V15" s="57">
        <v>7</v>
      </c>
      <c r="W15" s="57">
        <v>1</v>
      </c>
      <c r="X15" s="57">
        <v>1</v>
      </c>
      <c r="Y15" s="57">
        <v>0</v>
      </c>
      <c r="Z15" s="57">
        <v>0</v>
      </c>
      <c r="AA15" s="57">
        <v>11</v>
      </c>
      <c r="AB15" s="57">
        <v>0</v>
      </c>
      <c r="AC15" s="57">
        <v>0</v>
      </c>
      <c r="AD15" s="57">
        <v>58</v>
      </c>
      <c r="AF15" s="56" t="s">
        <v>1</v>
      </c>
      <c r="AG15" s="57">
        <v>0</v>
      </c>
      <c r="AH15" s="57">
        <v>0</v>
      </c>
      <c r="AI15" s="57">
        <v>0</v>
      </c>
      <c r="AJ15" s="57">
        <v>1</v>
      </c>
      <c r="AK15" s="57">
        <v>0</v>
      </c>
      <c r="AL15" s="57">
        <v>1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2</v>
      </c>
      <c r="AV15" s="49" t="s">
        <v>1</v>
      </c>
      <c r="AW15" s="2">
        <v>49</v>
      </c>
      <c r="AX15" s="2">
        <v>26</v>
      </c>
      <c r="AY15" s="2">
        <v>1</v>
      </c>
      <c r="AZ15" s="2">
        <v>10</v>
      </c>
      <c r="BA15" s="2">
        <v>5</v>
      </c>
      <c r="BB15" s="2">
        <v>21</v>
      </c>
      <c r="BC15" s="2">
        <v>7</v>
      </c>
      <c r="BD15" s="2">
        <v>3</v>
      </c>
      <c r="BE15" s="2">
        <v>4</v>
      </c>
      <c r="BF15" s="2">
        <v>1</v>
      </c>
      <c r="BG15" s="2">
        <v>27</v>
      </c>
      <c r="BH15" s="2">
        <v>0</v>
      </c>
      <c r="BI15" s="2">
        <v>0</v>
      </c>
      <c r="BK15" s="51" t="s">
        <v>1</v>
      </c>
      <c r="BL15" s="61">
        <v>0.63265306122448983</v>
      </c>
      <c r="BM15" s="61">
        <v>0</v>
      </c>
      <c r="BN15" s="61">
        <v>0</v>
      </c>
      <c r="BO15" s="61">
        <v>0.3</v>
      </c>
      <c r="BP15" s="61">
        <v>0.8</v>
      </c>
      <c r="BQ15" s="61">
        <v>0.33333333333333331</v>
      </c>
      <c r="BR15" s="61">
        <v>0.14285714285714285</v>
      </c>
      <c r="BS15" s="61">
        <v>0.33333333333333331</v>
      </c>
      <c r="BT15" s="61">
        <v>0</v>
      </c>
      <c r="BU15" s="61">
        <v>0</v>
      </c>
      <c r="BV15" s="61">
        <v>0.40740740740740738</v>
      </c>
      <c r="BW15" s="61">
        <v>0</v>
      </c>
      <c r="BX15" s="61">
        <v>0</v>
      </c>
    </row>
    <row r="16" spans="1:76" ht="45" x14ac:dyDescent="0.25">
      <c r="A16" s="51" t="s">
        <v>10</v>
      </c>
      <c r="B16" s="52">
        <v>72.311475409836063</v>
      </c>
      <c r="C16" s="52">
        <v>49.68</v>
      </c>
      <c r="D16" s="52">
        <v>54.166666666666664</v>
      </c>
      <c r="E16" s="54">
        <v>66.611111111111114</v>
      </c>
      <c r="F16" s="54">
        <v>63.769230769230766</v>
      </c>
      <c r="G16" s="52">
        <v>58.41935483870968</v>
      </c>
      <c r="H16" s="52">
        <v>48</v>
      </c>
      <c r="I16" s="52">
        <v>48.5</v>
      </c>
      <c r="J16" s="52">
        <v>48.25</v>
      </c>
      <c r="K16" s="52">
        <v>61</v>
      </c>
      <c r="L16" s="54">
        <v>74.277777777777771</v>
      </c>
      <c r="M16" s="52">
        <v>0</v>
      </c>
      <c r="N16" s="52">
        <v>0</v>
      </c>
      <c r="P16" s="51" t="s">
        <v>10</v>
      </c>
      <c r="Q16" s="57">
        <v>17</v>
      </c>
      <c r="R16" s="57">
        <v>0</v>
      </c>
      <c r="S16" s="57">
        <v>2</v>
      </c>
      <c r="T16" s="57">
        <v>4</v>
      </c>
      <c r="U16" s="57">
        <v>3</v>
      </c>
      <c r="V16" s="57">
        <v>5</v>
      </c>
      <c r="W16" s="57">
        <v>0</v>
      </c>
      <c r="X16" s="57">
        <v>0</v>
      </c>
      <c r="Y16" s="57">
        <v>0</v>
      </c>
      <c r="Z16" s="57">
        <v>0</v>
      </c>
      <c r="AA16" s="57">
        <v>6</v>
      </c>
      <c r="AB16" s="57">
        <v>0</v>
      </c>
      <c r="AC16" s="57">
        <v>0</v>
      </c>
      <c r="AD16" s="57">
        <v>37</v>
      </c>
      <c r="AF16" s="56" t="s">
        <v>10</v>
      </c>
      <c r="AG16" s="57">
        <v>0</v>
      </c>
      <c r="AH16" s="57">
        <v>0</v>
      </c>
      <c r="AI16" s="57">
        <v>1</v>
      </c>
      <c r="AJ16" s="57">
        <v>1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57">
        <v>0</v>
      </c>
      <c r="AS16" s="57">
        <v>0</v>
      </c>
      <c r="AT16" s="57">
        <v>2</v>
      </c>
      <c r="AV16" s="49" t="s">
        <v>10</v>
      </c>
      <c r="AW16" s="2">
        <v>61</v>
      </c>
      <c r="AX16" s="2">
        <v>25</v>
      </c>
      <c r="AY16" s="2">
        <v>6</v>
      </c>
      <c r="AZ16" s="2">
        <v>18</v>
      </c>
      <c r="BA16" s="2">
        <v>13</v>
      </c>
      <c r="BB16" s="2">
        <v>31</v>
      </c>
      <c r="BC16" s="2">
        <v>6</v>
      </c>
      <c r="BD16" s="2">
        <v>2</v>
      </c>
      <c r="BE16" s="2">
        <v>4</v>
      </c>
      <c r="BF16" s="2">
        <v>1</v>
      </c>
      <c r="BG16" s="2">
        <v>18</v>
      </c>
      <c r="BH16" s="2">
        <v>0</v>
      </c>
      <c r="BI16" s="2">
        <v>0</v>
      </c>
      <c r="BK16" s="51" t="s">
        <v>10</v>
      </c>
      <c r="BL16" s="61">
        <v>0.27868852459016391</v>
      </c>
      <c r="BM16" s="61">
        <v>0</v>
      </c>
      <c r="BN16" s="61">
        <v>0.33333333333333331</v>
      </c>
      <c r="BO16" s="61">
        <v>0.22222222222222221</v>
      </c>
      <c r="BP16" s="61">
        <v>0.23076923076923078</v>
      </c>
      <c r="BQ16" s="61">
        <v>0.16129032258064516</v>
      </c>
      <c r="BR16" s="61">
        <v>0</v>
      </c>
      <c r="BS16" s="61">
        <v>0</v>
      </c>
      <c r="BT16" s="61">
        <v>0</v>
      </c>
      <c r="BU16" s="61">
        <v>0</v>
      </c>
      <c r="BV16" s="61">
        <v>0.33333333333333331</v>
      </c>
      <c r="BW16" s="61">
        <v>0</v>
      </c>
      <c r="BX16" s="61">
        <v>0</v>
      </c>
    </row>
    <row r="17" spans="1:76" ht="45" x14ac:dyDescent="0.25">
      <c r="A17" s="51" t="s">
        <v>11</v>
      </c>
      <c r="B17" s="52">
        <v>74</v>
      </c>
      <c r="C17" s="55">
        <v>49.777777777777779</v>
      </c>
      <c r="D17" s="52">
        <v>62</v>
      </c>
      <c r="E17" s="52">
        <v>84.333333333333329</v>
      </c>
      <c r="F17" s="52">
        <v>72.222222222222229</v>
      </c>
      <c r="G17" s="52">
        <v>65.272727272727266</v>
      </c>
      <c r="H17" s="52">
        <v>49.333333333333336</v>
      </c>
      <c r="I17" s="52">
        <v>48</v>
      </c>
      <c r="J17" s="52">
        <v>52.5</v>
      </c>
      <c r="K17" s="52">
        <v>60</v>
      </c>
      <c r="L17" s="52">
        <v>59</v>
      </c>
      <c r="M17" s="52">
        <v>83.375</v>
      </c>
      <c r="N17" s="52">
        <v>0</v>
      </c>
      <c r="P17" s="51" t="s">
        <v>11</v>
      </c>
      <c r="Q17" s="57">
        <v>8</v>
      </c>
      <c r="R17" s="57">
        <v>0</v>
      </c>
      <c r="S17" s="57">
        <v>0</v>
      </c>
      <c r="T17" s="57">
        <v>1</v>
      </c>
      <c r="U17" s="57">
        <v>4</v>
      </c>
      <c r="V17" s="57">
        <v>4</v>
      </c>
      <c r="W17" s="57">
        <v>0</v>
      </c>
      <c r="X17" s="57">
        <v>0</v>
      </c>
      <c r="Y17" s="57">
        <v>0</v>
      </c>
      <c r="Z17" s="57">
        <v>1</v>
      </c>
      <c r="AA17" s="57">
        <v>1</v>
      </c>
      <c r="AB17" s="57">
        <v>5</v>
      </c>
      <c r="AC17" s="57">
        <v>0</v>
      </c>
      <c r="AD17" s="57">
        <v>24</v>
      </c>
      <c r="AF17" s="56" t="s">
        <v>11</v>
      </c>
      <c r="AG17" s="57">
        <v>0</v>
      </c>
      <c r="AH17" s="57">
        <v>0</v>
      </c>
      <c r="AI17" s="57">
        <v>0</v>
      </c>
      <c r="AJ17" s="57">
        <v>1</v>
      </c>
      <c r="AK17" s="57">
        <v>2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57">
        <v>0</v>
      </c>
      <c r="AS17" s="57">
        <v>0</v>
      </c>
      <c r="AT17" s="57">
        <v>3</v>
      </c>
      <c r="AV17" s="49" t="s">
        <v>11</v>
      </c>
      <c r="AW17" s="2">
        <v>22</v>
      </c>
      <c r="AX17" s="2">
        <v>9</v>
      </c>
      <c r="AY17" s="2">
        <v>3</v>
      </c>
      <c r="AZ17" s="2">
        <v>3</v>
      </c>
      <c r="BA17" s="2">
        <v>9</v>
      </c>
      <c r="BB17" s="2">
        <v>11</v>
      </c>
      <c r="BC17" s="2">
        <v>3</v>
      </c>
      <c r="BD17" s="2">
        <v>1</v>
      </c>
      <c r="BE17" s="2">
        <v>2</v>
      </c>
      <c r="BF17" s="2">
        <v>2</v>
      </c>
      <c r="BG17" s="2">
        <v>5</v>
      </c>
      <c r="BH17" s="2">
        <v>8</v>
      </c>
      <c r="BI17" s="2">
        <v>0</v>
      </c>
      <c r="BK17" s="51" t="s">
        <v>11</v>
      </c>
      <c r="BL17" s="61">
        <v>0.36363636363636365</v>
      </c>
      <c r="BM17" s="61">
        <v>0</v>
      </c>
      <c r="BN17" s="61">
        <v>0</v>
      </c>
      <c r="BO17" s="61">
        <v>0.33333333333333331</v>
      </c>
      <c r="BP17" s="61">
        <v>0.44444444444444442</v>
      </c>
      <c r="BQ17" s="61">
        <v>0.36363636363636365</v>
      </c>
      <c r="BR17" s="61">
        <v>0</v>
      </c>
      <c r="BS17" s="61">
        <v>0</v>
      </c>
      <c r="BT17" s="61">
        <v>0</v>
      </c>
      <c r="BU17" s="61">
        <v>0.5</v>
      </c>
      <c r="BV17" s="61">
        <v>0.2</v>
      </c>
      <c r="BW17" s="61">
        <v>0.625</v>
      </c>
      <c r="BX17" s="61">
        <v>0</v>
      </c>
    </row>
    <row r="18" spans="1:76" ht="45" x14ac:dyDescent="0.25">
      <c r="A18" s="51" t="s">
        <v>20</v>
      </c>
      <c r="B18" s="52">
        <v>76.588235294117652</v>
      </c>
      <c r="C18" s="52">
        <v>60.04</v>
      </c>
      <c r="D18" s="52">
        <v>59.428571428571431</v>
      </c>
      <c r="E18" s="52">
        <v>86.875</v>
      </c>
      <c r="F18" s="54">
        <v>65.8</v>
      </c>
      <c r="G18" s="52">
        <v>62.65</v>
      </c>
      <c r="H18" s="52">
        <v>64.2</v>
      </c>
      <c r="I18" s="52">
        <v>60.777777777777779</v>
      </c>
      <c r="J18" s="54">
        <v>50.9</v>
      </c>
      <c r="K18" s="52">
        <v>0</v>
      </c>
      <c r="L18" s="54">
        <v>73.82352941176471</v>
      </c>
      <c r="M18" s="52">
        <v>0</v>
      </c>
      <c r="N18" s="52">
        <v>0</v>
      </c>
      <c r="P18" s="51" t="s">
        <v>20</v>
      </c>
      <c r="Q18" s="57">
        <v>16</v>
      </c>
      <c r="R18" s="57">
        <v>4</v>
      </c>
      <c r="S18" s="57">
        <v>1</v>
      </c>
      <c r="T18" s="57">
        <v>5</v>
      </c>
      <c r="U18" s="57">
        <v>4</v>
      </c>
      <c r="V18" s="57">
        <v>4</v>
      </c>
      <c r="W18" s="57">
        <v>1</v>
      </c>
      <c r="X18" s="57">
        <v>2</v>
      </c>
      <c r="Y18" s="57">
        <v>0</v>
      </c>
      <c r="Z18" s="57">
        <v>0</v>
      </c>
      <c r="AA18" s="57">
        <v>10</v>
      </c>
      <c r="AB18" s="57">
        <v>0</v>
      </c>
      <c r="AC18" s="57">
        <v>0</v>
      </c>
      <c r="AD18" s="57">
        <v>47</v>
      </c>
      <c r="AF18" s="56" t="s">
        <v>20</v>
      </c>
      <c r="AG18" s="57">
        <v>1</v>
      </c>
      <c r="AH18" s="57">
        <v>0</v>
      </c>
      <c r="AI18" s="57">
        <v>0</v>
      </c>
      <c r="AJ18" s="57">
        <v>2</v>
      </c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>
        <v>0</v>
      </c>
      <c r="AQ18" s="57">
        <v>0</v>
      </c>
      <c r="AR18" s="57">
        <v>0</v>
      </c>
      <c r="AS18" s="57">
        <v>0</v>
      </c>
      <c r="AT18" s="57">
        <v>3</v>
      </c>
      <c r="AV18" s="49" t="s">
        <v>20</v>
      </c>
      <c r="AW18" s="2">
        <v>51</v>
      </c>
      <c r="AX18" s="2">
        <v>25</v>
      </c>
      <c r="AY18" s="2">
        <v>7</v>
      </c>
      <c r="AZ18" s="2">
        <v>8</v>
      </c>
      <c r="BA18" s="2">
        <v>10</v>
      </c>
      <c r="BB18" s="2">
        <v>20</v>
      </c>
      <c r="BC18" s="2">
        <v>5</v>
      </c>
      <c r="BD18" s="2">
        <v>9</v>
      </c>
      <c r="BE18" s="2">
        <v>10</v>
      </c>
      <c r="BF18" s="2">
        <v>0</v>
      </c>
      <c r="BG18" s="2">
        <v>17</v>
      </c>
      <c r="BH18" s="2">
        <v>0</v>
      </c>
      <c r="BI18" s="2">
        <v>0</v>
      </c>
      <c r="BK18" s="51" t="s">
        <v>16</v>
      </c>
      <c r="BL18" s="61">
        <v>0.77310924369747902</v>
      </c>
      <c r="BM18" s="61">
        <v>0.75</v>
      </c>
      <c r="BN18" s="61">
        <v>0.71590909090909094</v>
      </c>
      <c r="BO18" s="61">
        <v>1</v>
      </c>
      <c r="BP18" s="61">
        <v>0</v>
      </c>
      <c r="BQ18" s="61">
        <v>0.53846153846153844</v>
      </c>
      <c r="BR18" s="61">
        <v>0.48571428571428571</v>
      </c>
      <c r="BS18" s="61">
        <v>0.66666666666666663</v>
      </c>
      <c r="BT18" s="61">
        <v>1</v>
      </c>
      <c r="BU18" s="61">
        <v>0</v>
      </c>
      <c r="BV18" s="61">
        <v>0.58823529411764708</v>
      </c>
      <c r="BW18" s="61">
        <v>0</v>
      </c>
      <c r="BX18" s="61">
        <v>0</v>
      </c>
    </row>
    <row r="19" spans="1:76" ht="60" x14ac:dyDescent="0.25">
      <c r="A19" s="51" t="s">
        <v>15</v>
      </c>
      <c r="B19" s="52">
        <v>72.782608695652172</v>
      </c>
      <c r="C19" s="52">
        <v>55.583333333333336</v>
      </c>
      <c r="D19" s="54">
        <v>53.9</v>
      </c>
      <c r="E19" s="52">
        <v>69.625</v>
      </c>
      <c r="F19" s="52">
        <v>47.25</v>
      </c>
      <c r="G19" s="52">
        <v>55.055555555555557</v>
      </c>
      <c r="H19" s="52">
        <v>52.6</v>
      </c>
      <c r="I19" s="52">
        <v>61.8</v>
      </c>
      <c r="J19" s="52">
        <v>51.625</v>
      </c>
      <c r="K19" s="52">
        <v>0</v>
      </c>
      <c r="L19" s="54">
        <v>72.705882352941174</v>
      </c>
      <c r="M19" s="52">
        <v>0</v>
      </c>
      <c r="N19" s="52">
        <v>0</v>
      </c>
      <c r="P19" s="51" t="s">
        <v>15</v>
      </c>
      <c r="Q19" s="57">
        <v>13</v>
      </c>
      <c r="R19" s="57">
        <v>1</v>
      </c>
      <c r="S19" s="57">
        <v>1</v>
      </c>
      <c r="T19" s="57">
        <v>3</v>
      </c>
      <c r="U19" s="57">
        <v>0</v>
      </c>
      <c r="V19" s="57">
        <v>1</v>
      </c>
      <c r="W19" s="57">
        <v>0</v>
      </c>
      <c r="X19" s="57">
        <v>2</v>
      </c>
      <c r="Y19" s="57">
        <v>0</v>
      </c>
      <c r="Z19" s="57">
        <v>0</v>
      </c>
      <c r="AA19" s="57">
        <v>6</v>
      </c>
      <c r="AB19" s="57">
        <v>0</v>
      </c>
      <c r="AC19" s="57">
        <v>0</v>
      </c>
      <c r="AD19" s="57">
        <v>27</v>
      </c>
      <c r="AF19" s="56" t="s">
        <v>15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0</v>
      </c>
      <c r="AQ19" s="57">
        <v>0</v>
      </c>
      <c r="AR19" s="57">
        <v>0</v>
      </c>
      <c r="AS19" s="57">
        <v>0</v>
      </c>
      <c r="AT19" s="57">
        <v>0</v>
      </c>
      <c r="AV19" s="49" t="s">
        <v>15</v>
      </c>
      <c r="AW19" s="2">
        <v>46</v>
      </c>
      <c r="AX19" s="2">
        <v>24</v>
      </c>
      <c r="AY19" s="2">
        <v>10</v>
      </c>
      <c r="AZ19" s="2">
        <v>8</v>
      </c>
      <c r="BA19" s="2">
        <v>8</v>
      </c>
      <c r="BB19" s="2">
        <v>18</v>
      </c>
      <c r="BC19" s="2">
        <v>5</v>
      </c>
      <c r="BD19" s="2">
        <v>5</v>
      </c>
      <c r="BE19" s="2">
        <v>8</v>
      </c>
      <c r="BF19" s="2">
        <v>0</v>
      </c>
      <c r="BG19" s="2">
        <v>17</v>
      </c>
      <c r="BH19" s="2">
        <v>0</v>
      </c>
      <c r="BI19" s="2">
        <v>0</v>
      </c>
      <c r="BK19" s="51" t="s">
        <v>20</v>
      </c>
      <c r="BL19" s="61">
        <v>0.31372549019607843</v>
      </c>
      <c r="BM19" s="61">
        <v>0.16</v>
      </c>
      <c r="BN19" s="61">
        <v>0.14285714285714285</v>
      </c>
      <c r="BO19" s="61">
        <v>0.625</v>
      </c>
      <c r="BP19" s="61">
        <v>0.4</v>
      </c>
      <c r="BQ19" s="61">
        <v>0.2</v>
      </c>
      <c r="BR19" s="61">
        <v>0.2</v>
      </c>
      <c r="BS19" s="61">
        <v>0.22222222222222221</v>
      </c>
      <c r="BT19" s="61">
        <v>0</v>
      </c>
      <c r="BU19" s="61">
        <v>0</v>
      </c>
      <c r="BV19" s="61">
        <v>0.58823529411764708</v>
      </c>
      <c r="BW19" s="61">
        <v>0</v>
      </c>
      <c r="BX19" s="61">
        <v>0</v>
      </c>
    </row>
    <row r="20" spans="1:76" ht="45" x14ac:dyDescent="0.25">
      <c r="A20" s="51" t="s">
        <v>23</v>
      </c>
      <c r="B20" s="52">
        <v>70.63636363636364</v>
      </c>
      <c r="C20" s="52">
        <v>52.176470588235297</v>
      </c>
      <c r="D20" s="52">
        <v>55.8</v>
      </c>
      <c r="E20" s="52">
        <v>60.5</v>
      </c>
      <c r="F20" s="52">
        <v>60.666666666666664</v>
      </c>
      <c r="G20" s="52">
        <v>52.235294117647058</v>
      </c>
      <c r="H20" s="52">
        <v>46.6</v>
      </c>
      <c r="I20" s="52">
        <v>25.5</v>
      </c>
      <c r="J20" s="53">
        <v>39.793103448275865</v>
      </c>
      <c r="K20" s="52">
        <v>0</v>
      </c>
      <c r="L20" s="52">
        <v>69</v>
      </c>
      <c r="M20" s="52">
        <v>0</v>
      </c>
      <c r="N20" s="52">
        <v>0</v>
      </c>
      <c r="P20" s="51" t="s">
        <v>23</v>
      </c>
      <c r="Q20" s="57">
        <v>7</v>
      </c>
      <c r="R20" s="57">
        <v>1</v>
      </c>
      <c r="S20" s="57">
        <v>1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9</v>
      </c>
      <c r="AF20" s="56" t="s">
        <v>23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0</v>
      </c>
      <c r="AT20" s="57">
        <v>0</v>
      </c>
      <c r="AV20" s="49" t="s">
        <v>23</v>
      </c>
      <c r="AW20" s="2">
        <v>44</v>
      </c>
      <c r="AX20" s="2">
        <v>17</v>
      </c>
      <c r="AY20" s="2">
        <v>5</v>
      </c>
      <c r="AZ20" s="2">
        <v>2</v>
      </c>
      <c r="BA20" s="2">
        <v>3</v>
      </c>
      <c r="BB20" s="2">
        <v>17</v>
      </c>
      <c r="BC20" s="2">
        <v>5</v>
      </c>
      <c r="BD20" s="2">
        <v>2</v>
      </c>
      <c r="BE20" s="2">
        <v>29</v>
      </c>
      <c r="BF20" s="2">
        <v>0</v>
      </c>
      <c r="BG20" s="2">
        <v>1</v>
      </c>
      <c r="BH20" s="2">
        <v>0</v>
      </c>
      <c r="BI20" s="2">
        <v>0</v>
      </c>
      <c r="BK20" s="51" t="s">
        <v>15</v>
      </c>
      <c r="BL20" s="61">
        <v>0.28260869565217389</v>
      </c>
      <c r="BM20" s="61">
        <v>4.1666666666666664E-2</v>
      </c>
      <c r="BN20" s="61">
        <v>0.1</v>
      </c>
      <c r="BO20" s="61">
        <v>0.375</v>
      </c>
      <c r="BP20" s="61">
        <v>0</v>
      </c>
      <c r="BQ20" s="61">
        <v>5.5555555555555552E-2</v>
      </c>
      <c r="BR20" s="61">
        <v>0</v>
      </c>
      <c r="BS20" s="61">
        <v>0.4</v>
      </c>
      <c r="BT20" s="61">
        <v>0</v>
      </c>
      <c r="BU20" s="61">
        <v>0</v>
      </c>
      <c r="BV20" s="61">
        <v>0.35294117647058826</v>
      </c>
      <c r="BW20" s="61">
        <v>0</v>
      </c>
      <c r="BX20" s="61">
        <v>0</v>
      </c>
    </row>
    <row r="21" spans="1:76" ht="60" x14ac:dyDescent="0.25">
      <c r="A21" s="51" t="s">
        <v>2</v>
      </c>
      <c r="B21" s="52">
        <v>74.015625</v>
      </c>
      <c r="C21" s="52">
        <v>51.972222222222221</v>
      </c>
      <c r="D21" s="54">
        <v>62.7</v>
      </c>
      <c r="E21" s="52">
        <v>76.25</v>
      </c>
      <c r="F21" s="54">
        <v>62.866666666666667</v>
      </c>
      <c r="G21" s="52">
        <v>55.285714285714285</v>
      </c>
      <c r="H21" s="54">
        <v>54.909090909090907</v>
      </c>
      <c r="I21" s="52">
        <v>41.571428571428569</v>
      </c>
      <c r="J21" s="52">
        <v>41.555555555555557</v>
      </c>
      <c r="K21" s="52">
        <v>76</v>
      </c>
      <c r="L21" s="54">
        <v>75.384615384615387</v>
      </c>
      <c r="M21" s="52">
        <v>84</v>
      </c>
      <c r="N21" s="52">
        <v>0</v>
      </c>
      <c r="P21" s="51" t="s">
        <v>2</v>
      </c>
      <c r="Q21" s="57">
        <v>23</v>
      </c>
      <c r="R21" s="57">
        <v>0</v>
      </c>
      <c r="S21" s="57">
        <v>1</v>
      </c>
      <c r="T21" s="57">
        <v>5</v>
      </c>
      <c r="U21" s="57">
        <v>4</v>
      </c>
      <c r="V21" s="57">
        <v>0</v>
      </c>
      <c r="W21" s="57">
        <v>1</v>
      </c>
      <c r="X21" s="57">
        <v>0</v>
      </c>
      <c r="Y21" s="57">
        <v>0</v>
      </c>
      <c r="Z21" s="57">
        <v>3</v>
      </c>
      <c r="AA21" s="57">
        <v>6</v>
      </c>
      <c r="AB21" s="57">
        <v>1</v>
      </c>
      <c r="AC21" s="57">
        <v>0</v>
      </c>
      <c r="AD21" s="57">
        <v>44</v>
      </c>
      <c r="AF21" s="56" t="s">
        <v>2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7">
        <v>0</v>
      </c>
      <c r="AS21" s="57">
        <v>0</v>
      </c>
      <c r="AT21" s="57">
        <v>0</v>
      </c>
      <c r="AV21" s="49" t="s">
        <v>2</v>
      </c>
      <c r="AW21" s="2">
        <v>64</v>
      </c>
      <c r="AX21" s="2">
        <v>36</v>
      </c>
      <c r="AY21" s="2">
        <v>10</v>
      </c>
      <c r="AZ21" s="2">
        <v>8</v>
      </c>
      <c r="BA21" s="2">
        <v>15</v>
      </c>
      <c r="BB21" s="2">
        <v>28</v>
      </c>
      <c r="BC21" s="2">
        <v>11</v>
      </c>
      <c r="BD21" s="2">
        <v>7</v>
      </c>
      <c r="BE21" s="2">
        <v>9</v>
      </c>
      <c r="BF21" s="2">
        <v>6</v>
      </c>
      <c r="BG21" s="2">
        <v>13</v>
      </c>
      <c r="BH21" s="2">
        <v>1</v>
      </c>
      <c r="BI21" s="2">
        <v>0</v>
      </c>
      <c r="BK21" s="51" t="s">
        <v>23</v>
      </c>
      <c r="BL21" s="61">
        <v>0.15909090909090909</v>
      </c>
      <c r="BM21" s="61">
        <v>5.8823529411764705E-2</v>
      </c>
      <c r="BN21" s="61">
        <v>0.2</v>
      </c>
      <c r="BO21" s="61">
        <v>0</v>
      </c>
      <c r="BP21" s="61">
        <v>0</v>
      </c>
      <c r="BQ21" s="61">
        <v>0</v>
      </c>
      <c r="BR21" s="61">
        <v>0</v>
      </c>
      <c r="BS21" s="61">
        <v>0</v>
      </c>
      <c r="BT21" s="61">
        <v>0</v>
      </c>
      <c r="BU21" s="61">
        <v>0</v>
      </c>
      <c r="BV21" s="61">
        <v>0</v>
      </c>
      <c r="BW21" s="61">
        <v>0</v>
      </c>
      <c r="BX21" s="61">
        <v>0</v>
      </c>
    </row>
    <row r="22" spans="1:76" ht="56.25" customHeight="1" x14ac:dyDescent="0.25">
      <c r="A22" s="51" t="s">
        <v>75</v>
      </c>
      <c r="B22" s="52">
        <v>81.743589743589737</v>
      </c>
      <c r="C22" s="52">
        <v>63.666666666666664</v>
      </c>
      <c r="D22" s="54">
        <v>77.25</v>
      </c>
      <c r="E22" s="52">
        <v>81.833333333333329</v>
      </c>
      <c r="F22" s="54">
        <v>70.25</v>
      </c>
      <c r="G22" s="52">
        <v>66.15384615384616</v>
      </c>
      <c r="H22" s="54">
        <v>57.928571428571431</v>
      </c>
      <c r="I22" s="52">
        <v>58</v>
      </c>
      <c r="J22" s="52">
        <v>54.5</v>
      </c>
      <c r="K22" s="52">
        <v>96</v>
      </c>
      <c r="L22" s="54">
        <v>80.315789473684205</v>
      </c>
      <c r="M22" s="52">
        <v>0</v>
      </c>
      <c r="N22" s="52">
        <v>0</v>
      </c>
      <c r="P22" s="51" t="s">
        <v>75</v>
      </c>
      <c r="Q22" s="57">
        <v>49</v>
      </c>
      <c r="R22" s="57">
        <v>7</v>
      </c>
      <c r="S22" s="57">
        <v>7</v>
      </c>
      <c r="T22" s="57">
        <v>3</v>
      </c>
      <c r="U22" s="57">
        <v>5</v>
      </c>
      <c r="V22" s="57">
        <v>6</v>
      </c>
      <c r="W22" s="57">
        <v>2</v>
      </c>
      <c r="X22" s="57">
        <v>1</v>
      </c>
      <c r="Y22" s="57">
        <v>0</v>
      </c>
      <c r="Z22" s="57">
        <v>1</v>
      </c>
      <c r="AA22" s="57">
        <v>10</v>
      </c>
      <c r="AB22" s="57">
        <v>0</v>
      </c>
      <c r="AC22" s="57">
        <v>0</v>
      </c>
      <c r="AD22" s="57">
        <v>91</v>
      </c>
      <c r="AF22" s="56" t="s">
        <v>76</v>
      </c>
      <c r="AG22" s="57">
        <v>5</v>
      </c>
      <c r="AH22" s="57">
        <v>0</v>
      </c>
      <c r="AI22" s="57">
        <v>0</v>
      </c>
      <c r="AJ22" s="57">
        <v>0</v>
      </c>
      <c r="AK22" s="57">
        <v>2</v>
      </c>
      <c r="AL22" s="57">
        <v>0</v>
      </c>
      <c r="AM22" s="57">
        <v>0</v>
      </c>
      <c r="AN22" s="57">
        <v>0</v>
      </c>
      <c r="AO22" s="57">
        <v>0</v>
      </c>
      <c r="AP22" s="57">
        <v>0</v>
      </c>
      <c r="AQ22" s="57">
        <v>0</v>
      </c>
      <c r="AR22" s="57">
        <v>0</v>
      </c>
      <c r="AS22" s="57">
        <v>0</v>
      </c>
      <c r="AT22" s="57">
        <v>7</v>
      </c>
      <c r="AV22" s="49" t="s">
        <v>75</v>
      </c>
      <c r="AW22" s="2">
        <v>78</v>
      </c>
      <c r="AX22" s="2">
        <v>54</v>
      </c>
      <c r="AY22" s="2">
        <v>16</v>
      </c>
      <c r="AZ22" s="2">
        <v>6</v>
      </c>
      <c r="BA22" s="2">
        <v>12</v>
      </c>
      <c r="BB22" s="2">
        <v>26</v>
      </c>
      <c r="BC22" s="2">
        <v>14</v>
      </c>
      <c r="BD22" s="2">
        <v>6</v>
      </c>
      <c r="BE22" s="2">
        <v>6</v>
      </c>
      <c r="BF22" s="2">
        <v>1</v>
      </c>
      <c r="BG22" s="2">
        <v>19</v>
      </c>
      <c r="BH22" s="2">
        <v>0</v>
      </c>
      <c r="BI22" s="2">
        <v>0</v>
      </c>
      <c r="BK22" s="51" t="s">
        <v>2</v>
      </c>
      <c r="BL22" s="61">
        <v>0.359375</v>
      </c>
      <c r="BM22" s="61">
        <v>0</v>
      </c>
      <c r="BN22" s="61">
        <v>0.1</v>
      </c>
      <c r="BO22" s="61">
        <v>0.625</v>
      </c>
      <c r="BP22" s="61">
        <v>0.26666666666666666</v>
      </c>
      <c r="BQ22" s="61">
        <v>0</v>
      </c>
      <c r="BR22" s="61">
        <v>9.0909090909090912E-2</v>
      </c>
      <c r="BS22" s="61">
        <v>0</v>
      </c>
      <c r="BT22" s="61">
        <v>0</v>
      </c>
      <c r="BU22" s="61">
        <v>0.5</v>
      </c>
      <c r="BV22" s="61">
        <v>0.46153846153846156</v>
      </c>
      <c r="BW22" s="61">
        <v>1</v>
      </c>
      <c r="BX22" s="61">
        <v>0</v>
      </c>
    </row>
    <row r="23" spans="1:76" ht="36.75" x14ac:dyDescent="0.25">
      <c r="A23" s="29"/>
      <c r="B23" s="1"/>
      <c r="C23" s="1"/>
      <c r="D23" s="1"/>
      <c r="E23" s="1"/>
      <c r="F23" s="1"/>
      <c r="G23" s="1"/>
      <c r="H23" s="1"/>
      <c r="I23" s="29"/>
      <c r="J23" s="29"/>
      <c r="K23" s="1"/>
      <c r="L23" s="29"/>
      <c r="M23" s="29"/>
      <c r="N23" s="29"/>
      <c r="AF23" s="56"/>
      <c r="AG23" s="57">
        <f>SUM(AG2:AG22)</f>
        <v>7</v>
      </c>
      <c r="AH23" s="57">
        <f t="shared" ref="AH23:AT23" si="0">SUM(AH2:AH22)</f>
        <v>0</v>
      </c>
      <c r="AI23" s="57">
        <f t="shared" si="0"/>
        <v>1</v>
      </c>
      <c r="AJ23" s="57">
        <f t="shared" si="0"/>
        <v>6</v>
      </c>
      <c r="AK23" s="57">
        <f t="shared" si="0"/>
        <v>6</v>
      </c>
      <c r="AL23" s="57">
        <f t="shared" si="0"/>
        <v>1</v>
      </c>
      <c r="AM23" s="57">
        <f t="shared" si="0"/>
        <v>0</v>
      </c>
      <c r="AN23" s="57">
        <f t="shared" si="0"/>
        <v>0</v>
      </c>
      <c r="AO23" s="57">
        <f t="shared" si="0"/>
        <v>0</v>
      </c>
      <c r="AP23" s="57">
        <f t="shared" si="0"/>
        <v>0</v>
      </c>
      <c r="AQ23" s="57">
        <f t="shared" si="0"/>
        <v>0</v>
      </c>
      <c r="AR23" s="57">
        <f t="shared" si="0"/>
        <v>0</v>
      </c>
      <c r="AS23" s="57">
        <f t="shared" si="0"/>
        <v>0</v>
      </c>
      <c r="AT23" s="57">
        <f t="shared" si="0"/>
        <v>21</v>
      </c>
      <c r="AV23" s="29"/>
      <c r="AW23" s="2">
        <f>SUM(AW2:AW22)</f>
        <v>815</v>
      </c>
      <c r="AX23" s="2">
        <f t="shared" ref="AX23:BI23" si="1">SUM(AX2:AX22)</f>
        <v>435</v>
      </c>
      <c r="AY23" s="2">
        <f t="shared" si="1"/>
        <v>126</v>
      </c>
      <c r="AZ23" s="2">
        <f t="shared" si="1"/>
        <v>104</v>
      </c>
      <c r="BA23" s="2">
        <f t="shared" si="1"/>
        <v>145</v>
      </c>
      <c r="BB23" s="2">
        <f t="shared" si="1"/>
        <v>351</v>
      </c>
      <c r="BC23" s="2">
        <f t="shared" si="1"/>
        <v>120</v>
      </c>
      <c r="BD23" s="2">
        <f t="shared" si="1"/>
        <v>73</v>
      </c>
      <c r="BE23" s="2">
        <f t="shared" si="1"/>
        <v>137</v>
      </c>
      <c r="BF23" s="2">
        <f t="shared" si="1"/>
        <v>25</v>
      </c>
      <c r="BG23" s="2">
        <f t="shared" si="1"/>
        <v>201</v>
      </c>
      <c r="BH23" s="2">
        <f t="shared" si="1"/>
        <v>22</v>
      </c>
      <c r="BI23" s="2">
        <f t="shared" si="1"/>
        <v>1</v>
      </c>
      <c r="BK23" s="51" t="s">
        <v>75</v>
      </c>
      <c r="BL23" s="61">
        <v>0.62820512820512819</v>
      </c>
      <c r="BM23" s="61">
        <v>0.12962962962962962</v>
      </c>
      <c r="BN23" s="61">
        <v>0.4375</v>
      </c>
      <c r="BO23" s="61">
        <v>0.5</v>
      </c>
      <c r="BP23" s="61">
        <v>0.41666666666666669</v>
      </c>
      <c r="BQ23" s="61">
        <v>0.23076923076923078</v>
      </c>
      <c r="BR23" s="61">
        <v>0.14285714285714285</v>
      </c>
      <c r="BS23" s="61">
        <v>0.16666666666666666</v>
      </c>
      <c r="BT23" s="61">
        <v>0</v>
      </c>
      <c r="BU23" s="61">
        <v>1</v>
      </c>
      <c r="BV23" s="61">
        <v>0.52631578947368418</v>
      </c>
      <c r="BW23" s="61">
        <v>0</v>
      </c>
      <c r="BX23" s="61">
        <v>0</v>
      </c>
    </row>
    <row r="24" spans="1:76" x14ac:dyDescent="0.25"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AF24" s="31" t="s">
        <v>40</v>
      </c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37"/>
      <c r="BK24" s="62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</row>
  </sheetData>
  <conditionalFormatting sqref="B2:B22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2:C22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2:G22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"/>
  <sheetViews>
    <sheetView tabSelected="1" workbookViewId="0">
      <pane xSplit="1" topLeftCell="L1" activePane="topRight" state="frozen"/>
      <selection pane="topRight" activeCell="AF3" activeCellId="1" sqref="A3:A25 AF3:AH25"/>
    </sheetView>
  </sheetViews>
  <sheetFormatPr defaultRowHeight="15" x14ac:dyDescent="0.25"/>
  <cols>
    <col min="1" max="1" width="32.28515625" customWidth="1"/>
    <col min="11" max="11" width="10.28515625" customWidth="1"/>
    <col min="13" max="13" width="10.5703125" customWidth="1"/>
    <col min="18" max="18" width="9" customWidth="1"/>
    <col min="23" max="23" width="10" customWidth="1"/>
  </cols>
  <sheetData>
    <row r="1" spans="1:34" x14ac:dyDescent="0.25">
      <c r="B1" s="25" t="s">
        <v>58</v>
      </c>
      <c r="J1" s="23" t="s">
        <v>56</v>
      </c>
      <c r="N1" s="24" t="s">
        <v>57</v>
      </c>
      <c r="R1" s="28" t="s">
        <v>59</v>
      </c>
    </row>
    <row r="2" spans="1:34" x14ac:dyDescent="0.25">
      <c r="A2" t="s">
        <v>63</v>
      </c>
      <c r="B2" s="8" t="s">
        <v>25</v>
      </c>
      <c r="C2" s="8" t="s">
        <v>25</v>
      </c>
      <c r="D2" s="8" t="s">
        <v>25</v>
      </c>
      <c r="E2" s="8" t="s">
        <v>28</v>
      </c>
      <c r="F2" s="8" t="s">
        <v>28</v>
      </c>
      <c r="G2" s="8" t="s">
        <v>28</v>
      </c>
      <c r="H2" s="8" t="s">
        <v>30</v>
      </c>
      <c r="I2" s="8" t="s">
        <v>30</v>
      </c>
      <c r="J2" s="8" t="s">
        <v>30</v>
      </c>
      <c r="K2" s="12" t="s">
        <v>27</v>
      </c>
      <c r="L2" s="12" t="s">
        <v>27</v>
      </c>
      <c r="M2" s="12" t="s">
        <v>27</v>
      </c>
      <c r="N2" s="12" t="s">
        <v>48</v>
      </c>
      <c r="O2" s="12" t="s">
        <v>48</v>
      </c>
      <c r="P2" s="12" t="s">
        <v>48</v>
      </c>
      <c r="Q2" s="12" t="s">
        <v>49</v>
      </c>
      <c r="R2" s="12" t="s">
        <v>49</v>
      </c>
      <c r="S2" s="12" t="s">
        <v>49</v>
      </c>
      <c r="T2" s="12" t="s">
        <v>50</v>
      </c>
      <c r="U2" s="12" t="s">
        <v>29</v>
      </c>
      <c r="V2" s="12" t="s">
        <v>50</v>
      </c>
      <c r="W2" s="12" t="s">
        <v>51</v>
      </c>
      <c r="X2" s="12" t="s">
        <v>51</v>
      </c>
      <c r="Y2" s="12" t="s">
        <v>51</v>
      </c>
      <c r="Z2" s="12" t="s">
        <v>32</v>
      </c>
      <c r="AA2" s="12" t="s">
        <v>32</v>
      </c>
      <c r="AB2" s="12" t="s">
        <v>32</v>
      </c>
      <c r="AC2" s="12" t="s">
        <v>0</v>
      </c>
      <c r="AD2" s="12" t="s">
        <v>0</v>
      </c>
      <c r="AE2" s="12" t="s">
        <v>0</v>
      </c>
      <c r="AF2" s="12" t="s">
        <v>52</v>
      </c>
      <c r="AG2" s="12" t="s">
        <v>52</v>
      </c>
      <c r="AH2" s="12" t="s">
        <v>52</v>
      </c>
    </row>
    <row r="3" spans="1:34" x14ac:dyDescent="0.25">
      <c r="A3" s="7" t="s">
        <v>47</v>
      </c>
      <c r="B3" s="16">
        <v>2018</v>
      </c>
      <c r="C3" s="40">
        <v>2019</v>
      </c>
      <c r="D3" s="41">
        <v>2020</v>
      </c>
      <c r="E3" s="16">
        <v>2018</v>
      </c>
      <c r="F3" s="40">
        <v>2019</v>
      </c>
      <c r="G3" s="41">
        <v>2020</v>
      </c>
      <c r="H3" s="16">
        <v>2018</v>
      </c>
      <c r="I3" s="40">
        <v>2019</v>
      </c>
      <c r="J3" s="41">
        <v>2020</v>
      </c>
      <c r="K3" s="17">
        <v>2018</v>
      </c>
      <c r="L3" s="40">
        <v>2019</v>
      </c>
      <c r="M3" s="41">
        <v>2020</v>
      </c>
      <c r="N3" s="17">
        <v>2018</v>
      </c>
      <c r="O3" s="40">
        <v>2019</v>
      </c>
      <c r="P3" s="41">
        <v>2020</v>
      </c>
      <c r="Q3" s="17">
        <v>2018</v>
      </c>
      <c r="R3" s="40">
        <v>2019</v>
      </c>
      <c r="S3" s="41">
        <v>2020</v>
      </c>
      <c r="T3" s="17">
        <v>2018</v>
      </c>
      <c r="U3" s="40">
        <v>2019</v>
      </c>
      <c r="V3" s="41">
        <v>2020</v>
      </c>
      <c r="W3" s="17">
        <v>2018</v>
      </c>
      <c r="X3" s="40">
        <v>2019</v>
      </c>
      <c r="Y3" s="42">
        <v>2020</v>
      </c>
      <c r="Z3" s="17">
        <v>2018</v>
      </c>
      <c r="AA3" s="40">
        <v>2019</v>
      </c>
      <c r="AB3" s="42">
        <v>2020</v>
      </c>
      <c r="AC3" s="17">
        <v>2018</v>
      </c>
      <c r="AD3" s="40">
        <v>2019</v>
      </c>
      <c r="AE3" s="42">
        <v>2020</v>
      </c>
      <c r="AF3" s="17">
        <v>2018</v>
      </c>
      <c r="AG3" s="40">
        <v>2019</v>
      </c>
      <c r="AH3" s="42">
        <v>2020</v>
      </c>
    </row>
    <row r="4" spans="1:34" x14ac:dyDescent="0.25">
      <c r="A4" s="9" t="s">
        <v>43</v>
      </c>
      <c r="B4" s="10">
        <v>77.918032786885249</v>
      </c>
      <c r="C4" s="11">
        <v>83.32</v>
      </c>
      <c r="D4" s="11">
        <v>81.290000000000006</v>
      </c>
      <c r="E4" s="10">
        <v>50.375</v>
      </c>
      <c r="F4" s="11">
        <v>63</v>
      </c>
      <c r="G4" s="1">
        <v>59.285714285714285</v>
      </c>
      <c r="H4" s="10">
        <v>67.75</v>
      </c>
      <c r="I4" s="15">
        <v>71.75</v>
      </c>
      <c r="J4" s="1">
        <v>72.666666666666671</v>
      </c>
      <c r="K4" s="13">
        <v>71.692307692307693</v>
      </c>
      <c r="L4" s="11">
        <v>69.833333333333329</v>
      </c>
      <c r="M4" s="1">
        <v>81.2</v>
      </c>
      <c r="N4" s="13">
        <v>79.777777777777771</v>
      </c>
      <c r="O4" s="11">
        <v>87.285714285714292</v>
      </c>
      <c r="P4" s="14">
        <v>78.900000000000006</v>
      </c>
      <c r="Q4" s="13">
        <v>55.636363636363633</v>
      </c>
      <c r="R4" s="11">
        <v>73.172413793103445</v>
      </c>
      <c r="S4" s="1">
        <v>67.57692307692308</v>
      </c>
      <c r="T4" s="13">
        <v>69.84615384615384</v>
      </c>
      <c r="U4" s="11">
        <v>70.63636363636364</v>
      </c>
      <c r="V4" s="1">
        <v>66.952380952380949</v>
      </c>
      <c r="W4" s="13">
        <v>78.678571428571431</v>
      </c>
      <c r="X4" s="11">
        <v>82.434782608695656</v>
      </c>
      <c r="Y4" s="14">
        <v>73.259259259259252</v>
      </c>
      <c r="Z4" s="13">
        <v>62.5</v>
      </c>
      <c r="AA4" s="11">
        <v>75</v>
      </c>
      <c r="AB4" s="1">
        <v>42.75</v>
      </c>
      <c r="AC4" s="13">
        <v>53</v>
      </c>
      <c r="AD4" s="11"/>
      <c r="AE4" s="1">
        <v>74</v>
      </c>
      <c r="AF4" s="13">
        <v>62.5</v>
      </c>
      <c r="AG4" s="11">
        <v>76.400000000000006</v>
      </c>
      <c r="AH4" s="1">
        <v>79</v>
      </c>
    </row>
    <row r="5" spans="1:34" x14ac:dyDescent="0.25">
      <c r="A5" s="9" t="s">
        <v>44</v>
      </c>
      <c r="B5" s="10">
        <v>74.217391304347828</v>
      </c>
      <c r="C5" s="11">
        <v>74.924999999999997</v>
      </c>
      <c r="D5" s="11">
        <v>72.8</v>
      </c>
      <c r="E5" s="10">
        <v>55.6</v>
      </c>
      <c r="F5" s="11">
        <v>48.666666666666664</v>
      </c>
      <c r="G5" s="1">
        <v>52.6</v>
      </c>
      <c r="H5" s="10">
        <v>62</v>
      </c>
      <c r="I5" s="15">
        <v>59.75</v>
      </c>
      <c r="J5" s="1">
        <v>61.8</v>
      </c>
      <c r="K5" s="13">
        <v>57.666666666666664</v>
      </c>
      <c r="L5" s="11">
        <v>52.666666666666664</v>
      </c>
      <c r="M5" s="1">
        <v>47.25</v>
      </c>
      <c r="N5" s="13">
        <v>64.666666666666671</v>
      </c>
      <c r="O5" s="11">
        <v>66.625</v>
      </c>
      <c r="P5" s="1">
        <v>69.625</v>
      </c>
      <c r="Q5" s="13">
        <v>54.904761904761905</v>
      </c>
      <c r="R5" s="11">
        <v>42.95</v>
      </c>
      <c r="S5" s="1">
        <v>55.583333333333336</v>
      </c>
      <c r="T5" s="13">
        <v>59.38095238095238</v>
      </c>
      <c r="U5" s="11">
        <v>56.652173913043477</v>
      </c>
      <c r="V5" s="1">
        <v>55.055555555555557</v>
      </c>
      <c r="W5" s="13">
        <v>68.833333333333329</v>
      </c>
      <c r="X5" s="11">
        <v>73.86666666666666</v>
      </c>
      <c r="Y5" s="14">
        <v>72.705882352941174</v>
      </c>
      <c r="Z5" s="13">
        <v>58.375</v>
      </c>
      <c r="AA5" s="11">
        <v>57.333333333333336</v>
      </c>
      <c r="AB5" s="1">
        <v>51.625</v>
      </c>
      <c r="AC5" s="13">
        <v>74</v>
      </c>
      <c r="AD5" s="11">
        <v>41.5</v>
      </c>
      <c r="AE5" s="1"/>
      <c r="AF5" s="13">
        <v>59</v>
      </c>
      <c r="AG5" s="11">
        <v>68</v>
      </c>
      <c r="AH5" s="14">
        <v>53.9</v>
      </c>
    </row>
    <row r="6" spans="1:34" x14ac:dyDescent="0.25">
      <c r="A6" s="9" t="s">
        <v>45</v>
      </c>
      <c r="B6" s="10">
        <v>74.938461538461539</v>
      </c>
      <c r="C6" s="11">
        <v>77.648148148148152</v>
      </c>
      <c r="D6" s="11">
        <v>74.2</v>
      </c>
      <c r="E6" s="10">
        <v>55.416666666666664</v>
      </c>
      <c r="F6" s="11">
        <v>65</v>
      </c>
      <c r="G6" s="14">
        <v>54.909090909090907</v>
      </c>
      <c r="H6" s="10">
        <v>50.8</v>
      </c>
      <c r="I6" s="15">
        <v>50</v>
      </c>
      <c r="J6" s="20">
        <v>41.571428571428569</v>
      </c>
      <c r="K6" s="13">
        <v>55.111111111111114</v>
      </c>
      <c r="L6" s="11">
        <v>55.9</v>
      </c>
      <c r="M6" s="14">
        <v>62.866666666666667</v>
      </c>
      <c r="N6" s="13">
        <v>69.571428571428569</v>
      </c>
      <c r="O6" s="11">
        <v>80.285714285714292</v>
      </c>
      <c r="P6" s="1">
        <v>76.25</v>
      </c>
      <c r="Q6" s="13">
        <v>54.38</v>
      </c>
      <c r="R6" s="11">
        <v>64.58064516129032</v>
      </c>
      <c r="S6" s="1">
        <v>51.972222222222221</v>
      </c>
      <c r="T6" s="13">
        <v>60.25</v>
      </c>
      <c r="U6" s="11">
        <v>59.444444444444443</v>
      </c>
      <c r="V6" s="1">
        <v>55.285714285714285</v>
      </c>
      <c r="W6" s="13">
        <v>76.466666666666669</v>
      </c>
      <c r="X6" s="11">
        <v>77.82352941176471</v>
      </c>
      <c r="Y6" s="14">
        <v>75.384615384615387</v>
      </c>
      <c r="Z6" s="13">
        <v>46.5</v>
      </c>
      <c r="AA6" s="11">
        <v>49.285714285714285</v>
      </c>
      <c r="AB6" s="1">
        <v>41.555555555555557</v>
      </c>
      <c r="AC6" s="13"/>
      <c r="AD6" s="11">
        <v>60.25</v>
      </c>
      <c r="AE6" s="1">
        <v>76</v>
      </c>
      <c r="AF6" s="13">
        <v>49.833333333333336</v>
      </c>
      <c r="AG6" s="11">
        <v>68.142857142857139</v>
      </c>
      <c r="AH6" s="14">
        <v>62.7</v>
      </c>
    </row>
    <row r="7" spans="1:34" x14ac:dyDescent="0.25">
      <c r="A7" s="29" t="s">
        <v>77</v>
      </c>
      <c r="B7" s="10">
        <v>78.81481481481481</v>
      </c>
      <c r="C7" s="11">
        <v>81.5</v>
      </c>
      <c r="D7" s="11">
        <v>81.739999999999995</v>
      </c>
      <c r="E7" s="10">
        <v>55.833333333333336</v>
      </c>
      <c r="F7" s="11">
        <v>55.555555555555557</v>
      </c>
      <c r="G7" s="14">
        <v>57.928571428571431</v>
      </c>
      <c r="H7" s="10">
        <v>58</v>
      </c>
      <c r="I7" s="15">
        <v>73.833333333333329</v>
      </c>
      <c r="J7" s="1">
        <v>58</v>
      </c>
      <c r="K7" s="13">
        <v>71.705882352941174</v>
      </c>
      <c r="L7" s="11">
        <v>79.777777777777771</v>
      </c>
      <c r="M7" s="14">
        <v>70.25</v>
      </c>
      <c r="N7" s="13">
        <v>80</v>
      </c>
      <c r="O7" s="11">
        <v>76.571428571428569</v>
      </c>
      <c r="P7" s="1">
        <v>81.833333333333329</v>
      </c>
      <c r="Q7" s="13">
        <v>54.440677966101696</v>
      </c>
      <c r="R7" s="11">
        <v>61.7</v>
      </c>
      <c r="S7" s="1">
        <v>63.666666666666664</v>
      </c>
      <c r="T7" s="13">
        <v>62.707317073170735</v>
      </c>
      <c r="U7" s="11">
        <v>66.638888888888886</v>
      </c>
      <c r="V7" s="1">
        <v>66.15384615384616</v>
      </c>
      <c r="W7" s="13">
        <v>77.074074074074076</v>
      </c>
      <c r="X7" s="11">
        <v>81.409090909090907</v>
      </c>
      <c r="Y7" s="14">
        <v>80.315789473684205</v>
      </c>
      <c r="Z7" s="13">
        <v>56.9</v>
      </c>
      <c r="AA7" s="11">
        <v>56.111111111111114</v>
      </c>
      <c r="AB7" s="1">
        <v>54.5</v>
      </c>
      <c r="AC7" s="13">
        <v>65.833333333333329</v>
      </c>
      <c r="AD7" s="11">
        <v>58</v>
      </c>
      <c r="AE7" s="1">
        <v>96</v>
      </c>
      <c r="AF7" s="13">
        <v>73.375</v>
      </c>
      <c r="AG7" s="11">
        <v>71.8</v>
      </c>
      <c r="AH7" s="14">
        <v>77.25</v>
      </c>
    </row>
    <row r="8" spans="1:34" x14ac:dyDescent="0.25">
      <c r="A8" s="9" t="s">
        <v>14</v>
      </c>
      <c r="B8" s="10">
        <v>79.395348837209298</v>
      </c>
      <c r="C8" s="11">
        <v>76.64150943396227</v>
      </c>
      <c r="D8" s="11">
        <v>79.11</v>
      </c>
      <c r="E8" s="10">
        <v>50.666666666666664</v>
      </c>
      <c r="F8" s="11">
        <v>49.2</v>
      </c>
      <c r="G8" s="11">
        <v>73.67</v>
      </c>
      <c r="H8" s="10">
        <v>64</v>
      </c>
      <c r="I8" s="15">
        <v>61.5</v>
      </c>
      <c r="J8" s="22">
        <v>35.33</v>
      </c>
      <c r="K8" s="13">
        <v>47.714285714285715</v>
      </c>
      <c r="L8" s="11">
        <v>68.857142857142861</v>
      </c>
      <c r="M8" s="11">
        <v>78.08</v>
      </c>
      <c r="N8" s="13">
        <v>70</v>
      </c>
      <c r="O8" s="11">
        <v>72.36363636363636</v>
      </c>
      <c r="P8" s="11">
        <v>84</v>
      </c>
      <c r="Q8" s="13">
        <v>45.047619047619051</v>
      </c>
      <c r="R8" s="11">
        <v>60.136363636363633</v>
      </c>
      <c r="S8" s="11">
        <v>65.650000000000006</v>
      </c>
      <c r="T8" s="13">
        <v>61.25</v>
      </c>
      <c r="U8" s="11">
        <v>61.375</v>
      </c>
      <c r="V8" s="11">
        <v>65.95</v>
      </c>
      <c r="W8" s="13">
        <v>79</v>
      </c>
      <c r="X8" s="11">
        <v>70.913043478260875</v>
      </c>
      <c r="Y8" s="14">
        <v>74.92</v>
      </c>
      <c r="Z8" s="13">
        <v>66</v>
      </c>
      <c r="AA8" s="11">
        <v>51.6</v>
      </c>
      <c r="AB8" s="21">
        <v>44.8</v>
      </c>
      <c r="AC8" s="13"/>
      <c r="AD8" s="11"/>
      <c r="AE8" s="11"/>
      <c r="AF8" s="13">
        <v>52.666666666666664</v>
      </c>
      <c r="AG8" s="11">
        <v>67.63636363636364</v>
      </c>
      <c r="AH8" s="11">
        <v>72.5</v>
      </c>
    </row>
    <row r="9" spans="1:34" x14ac:dyDescent="0.25">
      <c r="A9" s="9" t="s">
        <v>4</v>
      </c>
      <c r="B9" s="10">
        <v>70.068181818181813</v>
      </c>
      <c r="C9" s="11">
        <v>75.8</v>
      </c>
      <c r="D9" s="11">
        <v>76.349999999999994</v>
      </c>
      <c r="E9" s="10">
        <v>60.769230769230766</v>
      </c>
      <c r="F9" s="11">
        <v>66.909090909090907</v>
      </c>
      <c r="G9" s="1">
        <v>61.111111111111114</v>
      </c>
      <c r="H9" s="10">
        <v>66.090909090909093</v>
      </c>
      <c r="I9" s="15">
        <v>71.849999999999994</v>
      </c>
      <c r="J9" s="1">
        <v>67.2</v>
      </c>
      <c r="K9" s="13">
        <v>47.777777777777779</v>
      </c>
      <c r="L9" s="11">
        <v>75</v>
      </c>
      <c r="M9" s="1">
        <v>66.666666666666671</v>
      </c>
      <c r="N9" s="13">
        <v>63.5</v>
      </c>
      <c r="O9" s="11">
        <v>56.333333333333336</v>
      </c>
      <c r="P9" s="1">
        <v>73.666666666666671</v>
      </c>
      <c r="Q9" s="13">
        <v>50.29032258064516</v>
      </c>
      <c r="R9" s="11">
        <v>64.952380952380949</v>
      </c>
      <c r="S9" s="1">
        <v>59.739130434782609</v>
      </c>
      <c r="T9" s="13">
        <v>55.111111111111114</v>
      </c>
      <c r="U9" s="11">
        <v>58.2</v>
      </c>
      <c r="V9" s="1">
        <v>60.785714285714285</v>
      </c>
      <c r="W9" s="13">
        <v>66.2</v>
      </c>
      <c r="X9" s="11">
        <v>74</v>
      </c>
      <c r="Y9" s="14">
        <v>61.75</v>
      </c>
      <c r="Z9" s="13">
        <v>45.5</v>
      </c>
      <c r="AA9" s="11">
        <v>62.125</v>
      </c>
      <c r="AB9" s="1">
        <v>64</v>
      </c>
      <c r="AC9" s="13">
        <v>60.666666666666664</v>
      </c>
      <c r="AD9" s="11">
        <v>48.666666666666664</v>
      </c>
      <c r="AE9" s="1">
        <v>87</v>
      </c>
      <c r="AF9" s="13">
        <v>77</v>
      </c>
      <c r="AG9" s="11">
        <v>71.857142857142861</v>
      </c>
      <c r="AH9" s="14">
        <v>64.272727272727266</v>
      </c>
    </row>
    <row r="10" spans="1:34" x14ac:dyDescent="0.25">
      <c r="A10" s="9" t="s">
        <v>17</v>
      </c>
      <c r="B10" s="10">
        <v>78.239130434782609</v>
      </c>
      <c r="C10" s="11">
        <v>78.666666666666671</v>
      </c>
      <c r="D10" s="11">
        <v>74.291666666666671</v>
      </c>
      <c r="E10" s="10">
        <v>56.166666666666664</v>
      </c>
      <c r="F10" s="11">
        <v>60.2</v>
      </c>
      <c r="G10" s="1">
        <v>53.666666666666664</v>
      </c>
      <c r="H10" s="10">
        <v>49.333333333333336</v>
      </c>
      <c r="I10" s="15">
        <v>76</v>
      </c>
      <c r="J10" s="20">
        <v>42.333333333333336</v>
      </c>
      <c r="K10" s="13">
        <v>60.666666666666664</v>
      </c>
      <c r="L10" s="11">
        <v>64.142857142857139</v>
      </c>
      <c r="M10" s="1">
        <v>73</v>
      </c>
      <c r="N10" s="13">
        <v>58.428571428571431</v>
      </c>
      <c r="O10" s="11">
        <v>73</v>
      </c>
      <c r="P10" s="1">
        <v>66.125</v>
      </c>
      <c r="Q10" s="13">
        <v>50.95</v>
      </c>
      <c r="R10" s="11">
        <v>56.736842105263158</v>
      </c>
      <c r="S10" s="1">
        <v>56.15</v>
      </c>
      <c r="T10" s="13">
        <v>56.61904761904762</v>
      </c>
      <c r="U10" s="11">
        <v>60.263157894736842</v>
      </c>
      <c r="V10" s="20">
        <v>50.25</v>
      </c>
      <c r="W10" s="13">
        <v>70.125</v>
      </c>
      <c r="X10" s="11">
        <v>72</v>
      </c>
      <c r="Y10" s="14">
        <v>68.599999999999994</v>
      </c>
      <c r="Z10" s="13">
        <v>49.2</v>
      </c>
      <c r="AA10" s="11">
        <v>56.5</v>
      </c>
      <c r="AB10" s="1">
        <v>46.6</v>
      </c>
      <c r="AC10" s="13">
        <v>47</v>
      </c>
      <c r="AD10" s="11">
        <v>50</v>
      </c>
      <c r="AE10" s="1">
        <v>0</v>
      </c>
      <c r="AF10" s="13">
        <v>52.333333333333336</v>
      </c>
      <c r="AG10" s="11">
        <v>71.25</v>
      </c>
      <c r="AH10" s="1">
        <v>70.5</v>
      </c>
    </row>
    <row r="11" spans="1:34" x14ac:dyDescent="0.25">
      <c r="A11" s="9" t="s">
        <v>5</v>
      </c>
      <c r="B11" s="10">
        <v>68.351351351351354</v>
      </c>
      <c r="C11" s="11">
        <v>70.59574468085107</v>
      </c>
      <c r="D11" s="11">
        <v>65.555555555555557</v>
      </c>
      <c r="E11" s="10">
        <v>46.142857142857146</v>
      </c>
      <c r="F11" s="11">
        <v>51</v>
      </c>
      <c r="G11" s="1">
        <v>53.5</v>
      </c>
      <c r="H11" s="10">
        <v>51</v>
      </c>
      <c r="I11" s="15">
        <v>59.166666666666664</v>
      </c>
      <c r="J11" s="1">
        <v>58</v>
      </c>
      <c r="K11" s="13">
        <v>49.666666666666664</v>
      </c>
      <c r="L11" s="11">
        <v>59.666666666666664</v>
      </c>
      <c r="M11" s="1">
        <v>66</v>
      </c>
      <c r="N11" s="13">
        <v>63.5</v>
      </c>
      <c r="O11" s="11">
        <v>55.5</v>
      </c>
      <c r="P11" s="1">
        <v>61</v>
      </c>
      <c r="Q11" s="13">
        <v>45.136363636363633</v>
      </c>
      <c r="R11" s="11">
        <v>55.666666666666664</v>
      </c>
      <c r="S11" s="1">
        <v>50.5</v>
      </c>
      <c r="T11" s="13">
        <v>48.727272727272727</v>
      </c>
      <c r="U11" s="11">
        <v>43.590909090909093</v>
      </c>
      <c r="V11" s="1">
        <v>57.92307692307692</v>
      </c>
      <c r="W11" s="13">
        <v>72</v>
      </c>
      <c r="X11" s="11">
        <v>36</v>
      </c>
      <c r="Y11" s="1">
        <v>61.5</v>
      </c>
      <c r="Z11" s="13">
        <v>38.666666666666664</v>
      </c>
      <c r="AA11" s="11">
        <v>47.352941176470587</v>
      </c>
      <c r="AB11" s="20">
        <v>36.4</v>
      </c>
      <c r="AC11" s="13">
        <v>62</v>
      </c>
      <c r="AD11" s="11"/>
      <c r="AE11" s="1">
        <v>46</v>
      </c>
      <c r="AF11" s="13">
        <v>58.833333333333336</v>
      </c>
      <c r="AG11" s="11">
        <v>55.125</v>
      </c>
      <c r="AH11" s="1">
        <v>81</v>
      </c>
    </row>
    <row r="12" spans="1:34" x14ac:dyDescent="0.25">
      <c r="A12" s="9" t="s">
        <v>6</v>
      </c>
      <c r="B12" s="10">
        <v>67.873239436619713</v>
      </c>
      <c r="C12" s="11">
        <v>68.129629629629633</v>
      </c>
      <c r="D12" s="11">
        <v>62.714285714285715</v>
      </c>
      <c r="E12" s="10">
        <v>49.846153846153847</v>
      </c>
      <c r="F12" s="11">
        <v>45.666666666666664</v>
      </c>
      <c r="G12" s="1">
        <v>42.25</v>
      </c>
      <c r="H12" s="10">
        <v>42.2</v>
      </c>
      <c r="I12" s="15">
        <v>55.5</v>
      </c>
      <c r="J12" s="18">
        <v>12</v>
      </c>
      <c r="K12" s="13">
        <v>45</v>
      </c>
      <c r="L12" s="11">
        <v>46.25</v>
      </c>
      <c r="M12" s="1">
        <v>26.5</v>
      </c>
      <c r="N12" s="13">
        <v>51.5</v>
      </c>
      <c r="O12" s="11">
        <v>66</v>
      </c>
      <c r="P12" s="1">
        <v>50.75</v>
      </c>
      <c r="Q12" s="13">
        <v>42.478260869565219</v>
      </c>
      <c r="R12" s="11">
        <v>40.648648648648646</v>
      </c>
      <c r="S12" s="1">
        <v>43.8125</v>
      </c>
      <c r="T12" s="13">
        <v>54.743589743589745</v>
      </c>
      <c r="U12" s="11">
        <v>52.086956521739133</v>
      </c>
      <c r="V12" s="1">
        <v>53.7</v>
      </c>
      <c r="W12" s="13">
        <v>65.25</v>
      </c>
      <c r="X12" s="11">
        <v>53.8</v>
      </c>
      <c r="Y12" s="1">
        <v>0</v>
      </c>
      <c r="Z12" s="13">
        <v>41.8</v>
      </c>
      <c r="AA12" s="11">
        <v>42.3</v>
      </c>
      <c r="AB12" s="20">
        <v>34</v>
      </c>
      <c r="AC12" s="13">
        <v>24</v>
      </c>
      <c r="AD12" s="11">
        <v>48.777777777777779</v>
      </c>
      <c r="AE12" s="20">
        <v>41.5</v>
      </c>
      <c r="AF12" s="13">
        <v>56.714285714285715</v>
      </c>
      <c r="AG12" s="11">
        <v>53.166666666666664</v>
      </c>
      <c r="AH12" s="1">
        <v>55.833333333333336</v>
      </c>
    </row>
    <row r="13" spans="1:34" x14ac:dyDescent="0.25">
      <c r="A13" s="9" t="s">
        <v>18</v>
      </c>
      <c r="B13" s="10">
        <v>54.153846153846153</v>
      </c>
      <c r="C13" s="11">
        <v>60.107142857142854</v>
      </c>
      <c r="D13" s="11">
        <v>61.466666666666669</v>
      </c>
      <c r="E13" s="10">
        <v>34.5</v>
      </c>
      <c r="F13" s="11">
        <v>46.833333333333336</v>
      </c>
      <c r="G13" s="1">
        <v>42.5</v>
      </c>
      <c r="H13" s="10">
        <v>42</v>
      </c>
      <c r="I13" s="15">
        <v>45.5</v>
      </c>
      <c r="J13" s="1">
        <v>42</v>
      </c>
      <c r="K13" s="13">
        <v>51.25</v>
      </c>
      <c r="L13" s="11">
        <v>72</v>
      </c>
      <c r="M13" s="1">
        <v>45.666666666666664</v>
      </c>
      <c r="N13" s="13">
        <v>47.5</v>
      </c>
      <c r="O13" s="11">
        <v>42</v>
      </c>
      <c r="P13" s="1">
        <v>35</v>
      </c>
      <c r="Q13" s="13">
        <v>37</v>
      </c>
      <c r="R13" s="11">
        <v>40.222222222222221</v>
      </c>
      <c r="S13" s="1">
        <v>51.666666666666664</v>
      </c>
      <c r="T13" s="19">
        <v>48.083333333333336</v>
      </c>
      <c r="U13" s="11">
        <v>49.333333333333336</v>
      </c>
      <c r="V13" s="1">
        <v>49.75</v>
      </c>
      <c r="W13" s="13">
        <v>36</v>
      </c>
      <c r="X13" s="11"/>
      <c r="Y13" s="1">
        <v>0</v>
      </c>
      <c r="Z13" s="13">
        <v>38</v>
      </c>
      <c r="AA13" s="11">
        <v>36.833333333333336</v>
      </c>
      <c r="AB13" s="1">
        <v>42.333333333333336</v>
      </c>
      <c r="AC13" s="13">
        <v>68</v>
      </c>
      <c r="AD13" s="11">
        <v>30.5</v>
      </c>
      <c r="AE13" s="1"/>
      <c r="AF13" s="13">
        <v>59</v>
      </c>
      <c r="AG13" s="11"/>
      <c r="AH13" s="1">
        <v>34</v>
      </c>
    </row>
    <row r="14" spans="1:34" x14ac:dyDescent="0.25">
      <c r="A14" s="9" t="s">
        <v>7</v>
      </c>
      <c r="B14" s="10">
        <v>77.818181818181813</v>
      </c>
      <c r="C14" s="11">
        <v>76.571428571428569</v>
      </c>
      <c r="D14" s="11">
        <v>76.150000000000006</v>
      </c>
      <c r="E14" s="10">
        <v>62.5</v>
      </c>
      <c r="F14" s="11">
        <v>63.545454545454547</v>
      </c>
      <c r="G14" s="1">
        <v>56.2</v>
      </c>
      <c r="H14" s="10">
        <v>71.599999999999994</v>
      </c>
      <c r="I14" s="15">
        <v>66.8</v>
      </c>
      <c r="J14" s="1">
        <v>64.5</v>
      </c>
      <c r="K14" s="13">
        <v>89</v>
      </c>
      <c r="L14" s="11">
        <v>57.5</v>
      </c>
      <c r="M14" s="1"/>
      <c r="N14" s="13"/>
      <c r="O14" s="11">
        <v>57</v>
      </c>
      <c r="P14" s="1">
        <v>0</v>
      </c>
      <c r="Q14" s="13">
        <v>68.090909090909093</v>
      </c>
      <c r="R14" s="11">
        <v>67.19047619047619</v>
      </c>
      <c r="S14" s="1">
        <v>69.526315789473685</v>
      </c>
      <c r="T14" s="13">
        <v>67.8</v>
      </c>
      <c r="U14" s="11">
        <v>64.5</v>
      </c>
      <c r="V14" s="1">
        <v>61.5</v>
      </c>
      <c r="W14" s="13"/>
      <c r="X14" s="11">
        <v>83.75</v>
      </c>
      <c r="Y14" s="1">
        <v>59.5</v>
      </c>
      <c r="Z14" s="13">
        <v>71.333333333333329</v>
      </c>
      <c r="AA14" s="11">
        <v>75.333333333333329</v>
      </c>
      <c r="AB14" s="1">
        <v>67</v>
      </c>
      <c r="AC14" s="13"/>
      <c r="AD14" s="11"/>
      <c r="AE14" s="1">
        <v>87</v>
      </c>
      <c r="AF14" s="13">
        <v>76</v>
      </c>
      <c r="AG14" s="11">
        <v>70.8</v>
      </c>
      <c r="AH14" s="14">
        <v>67.625</v>
      </c>
    </row>
    <row r="15" spans="1:34" x14ac:dyDescent="0.25">
      <c r="A15" s="9" t="s">
        <v>8</v>
      </c>
      <c r="B15" s="10">
        <v>62.166666666666664</v>
      </c>
      <c r="C15" s="11">
        <v>61.895833333333336</v>
      </c>
      <c r="D15" s="11">
        <v>67.285714285714292</v>
      </c>
      <c r="E15" s="10">
        <v>55</v>
      </c>
      <c r="F15" s="11">
        <v>45</v>
      </c>
      <c r="G15" s="1">
        <v>55.2</v>
      </c>
      <c r="H15" s="10">
        <v>31</v>
      </c>
      <c r="I15" s="15">
        <v>23.5</v>
      </c>
      <c r="J15" s="1">
        <v>68</v>
      </c>
      <c r="K15" s="13">
        <v>63</v>
      </c>
      <c r="L15" s="11">
        <v>41.2</v>
      </c>
      <c r="M15" s="20">
        <v>49.8</v>
      </c>
      <c r="N15" s="13">
        <v>60.142857142857146</v>
      </c>
      <c r="O15" s="11">
        <v>57.5</v>
      </c>
      <c r="P15" s="1">
        <v>67.400000000000006</v>
      </c>
      <c r="Q15" s="13">
        <v>37.4</v>
      </c>
      <c r="R15" s="11">
        <v>47.111111111111114</v>
      </c>
      <c r="S15" s="1">
        <v>43.5</v>
      </c>
      <c r="T15" s="13">
        <v>45.18181818181818</v>
      </c>
      <c r="U15" s="11">
        <v>43.789473684210527</v>
      </c>
      <c r="V15" s="20">
        <v>46.642857142857146</v>
      </c>
      <c r="W15" s="13"/>
      <c r="X15" s="11">
        <v>61.5</v>
      </c>
      <c r="Y15" s="1">
        <v>45</v>
      </c>
      <c r="Z15" s="13">
        <v>38.333333333333336</v>
      </c>
      <c r="AA15" s="11">
        <v>38.333333333333336</v>
      </c>
      <c r="AB15" s="1">
        <v>51</v>
      </c>
      <c r="AC15" s="13"/>
      <c r="AD15" s="11">
        <v>67</v>
      </c>
      <c r="AE15" s="1">
        <v>46</v>
      </c>
      <c r="AF15" s="13">
        <v>65.5</v>
      </c>
      <c r="AG15" s="11">
        <v>55.5</v>
      </c>
      <c r="AH15" s="1">
        <v>53</v>
      </c>
    </row>
    <row r="16" spans="1:34" x14ac:dyDescent="0.25">
      <c r="A16" s="9" t="s">
        <v>9</v>
      </c>
      <c r="B16" s="10">
        <v>69.027777777777771</v>
      </c>
      <c r="C16" s="11">
        <v>68.21875</v>
      </c>
      <c r="D16" s="11">
        <v>69.628571428571433</v>
      </c>
      <c r="E16" s="10">
        <v>56.272727272727273</v>
      </c>
      <c r="F16" s="11">
        <v>47.6</v>
      </c>
      <c r="G16" s="1">
        <v>46.375</v>
      </c>
      <c r="H16" s="10">
        <v>89</v>
      </c>
      <c r="I16" s="15">
        <v>70.333333333333329</v>
      </c>
      <c r="J16" s="20">
        <v>32.75</v>
      </c>
      <c r="K16" s="13">
        <v>46.5</v>
      </c>
      <c r="L16" s="11">
        <v>53</v>
      </c>
      <c r="M16" s="20">
        <v>35</v>
      </c>
      <c r="N16" s="13"/>
      <c r="O16" s="11">
        <v>57</v>
      </c>
      <c r="P16" s="1">
        <v>0</v>
      </c>
      <c r="Q16" s="13">
        <v>52.84</v>
      </c>
      <c r="R16" s="11">
        <v>41.625</v>
      </c>
      <c r="S16" s="1">
        <v>49.333333333333336</v>
      </c>
      <c r="T16" s="13">
        <v>55.666666666666664</v>
      </c>
      <c r="U16" s="11">
        <v>48.25</v>
      </c>
      <c r="V16" s="1">
        <v>47.307692307692299</v>
      </c>
      <c r="W16" s="13">
        <v>77</v>
      </c>
      <c r="X16" s="11">
        <v>49.666666666666664</v>
      </c>
      <c r="Y16" s="1">
        <v>54.8</v>
      </c>
      <c r="Z16" s="13">
        <v>47.125</v>
      </c>
      <c r="AA16" s="11">
        <v>47.714285714285715</v>
      </c>
      <c r="AB16" s="27">
        <v>42.8</v>
      </c>
      <c r="AC16" s="13">
        <v>43.5</v>
      </c>
      <c r="AD16" s="11">
        <v>43.5</v>
      </c>
      <c r="AE16" s="1">
        <v>47.285714285714285</v>
      </c>
      <c r="AF16" s="13">
        <v>59</v>
      </c>
      <c r="AG16" s="11">
        <v>52</v>
      </c>
      <c r="AH16" s="1">
        <v>69.142857142857139</v>
      </c>
    </row>
    <row r="17" spans="1:34" x14ac:dyDescent="0.25">
      <c r="A17" s="9" t="s">
        <v>19</v>
      </c>
      <c r="B17" s="10">
        <v>68.28</v>
      </c>
      <c r="C17" s="11">
        <v>65.5</v>
      </c>
      <c r="D17" s="11">
        <v>69.666666666666671</v>
      </c>
      <c r="E17" s="10">
        <v>47</v>
      </c>
      <c r="F17" s="11">
        <v>46</v>
      </c>
      <c r="G17" s="1">
        <v>45.666666666666664</v>
      </c>
      <c r="H17" s="10">
        <v>33</v>
      </c>
      <c r="I17" s="15">
        <v>38</v>
      </c>
      <c r="J17" s="1">
        <v>44.333333333333336</v>
      </c>
      <c r="K17" s="13">
        <v>55.6</v>
      </c>
      <c r="L17" s="11">
        <v>51.5</v>
      </c>
      <c r="M17" s="1">
        <v>86.666666666666671</v>
      </c>
      <c r="N17" s="13">
        <v>57</v>
      </c>
      <c r="O17" s="11">
        <v>66</v>
      </c>
      <c r="P17" s="1">
        <v>75</v>
      </c>
      <c r="Q17" s="13">
        <v>47</v>
      </c>
      <c r="R17" s="11">
        <v>36</v>
      </c>
      <c r="S17" s="1">
        <v>45.615384615384613</v>
      </c>
      <c r="T17" s="13">
        <v>55.083333333333336</v>
      </c>
      <c r="U17" s="11">
        <v>51</v>
      </c>
      <c r="V17" s="1">
        <v>61.666666666666664</v>
      </c>
      <c r="W17" s="13">
        <v>58.666666666666664</v>
      </c>
      <c r="X17" s="11">
        <v>63</v>
      </c>
      <c r="Y17" s="1">
        <v>66</v>
      </c>
      <c r="Z17" s="13">
        <v>51</v>
      </c>
      <c r="AA17" s="11">
        <v>40</v>
      </c>
      <c r="AB17" s="1">
        <v>53.333333333333336</v>
      </c>
      <c r="AC17" s="13"/>
      <c r="AD17" s="11"/>
      <c r="AE17" s="1"/>
      <c r="AF17" s="13"/>
      <c r="AG17" s="11">
        <v>29</v>
      </c>
      <c r="AH17" s="1">
        <v>50.8</v>
      </c>
    </row>
    <row r="18" spans="1:34" x14ac:dyDescent="0.25">
      <c r="A18" s="9" t="s">
        <v>10</v>
      </c>
      <c r="B18" s="10">
        <v>71.84</v>
      </c>
      <c r="C18" s="11">
        <v>71.051282051282058</v>
      </c>
      <c r="D18" s="11">
        <v>72.311475409836063</v>
      </c>
      <c r="E18" s="10">
        <v>56.833333333333336</v>
      </c>
      <c r="F18" s="11">
        <v>54</v>
      </c>
      <c r="G18" s="1">
        <v>48</v>
      </c>
      <c r="H18" s="10">
        <v>40.5</v>
      </c>
      <c r="I18" s="15">
        <v>47.25</v>
      </c>
      <c r="J18" s="1">
        <v>48.5</v>
      </c>
      <c r="K18" s="13">
        <v>56.9</v>
      </c>
      <c r="L18" s="11">
        <v>58.8</v>
      </c>
      <c r="M18" s="14">
        <v>63.769230769230766</v>
      </c>
      <c r="N18" s="13">
        <v>64.3</v>
      </c>
      <c r="O18" s="11">
        <v>73.583333333333329</v>
      </c>
      <c r="P18" s="14">
        <v>66.611111111111114</v>
      </c>
      <c r="Q18" s="13">
        <v>45.94736842105263</v>
      </c>
      <c r="R18" s="11">
        <v>46.642857142857146</v>
      </c>
      <c r="S18" s="1">
        <v>49.68</v>
      </c>
      <c r="T18" s="13">
        <v>50.44</v>
      </c>
      <c r="U18" s="11">
        <v>54.888888888888886</v>
      </c>
      <c r="V18" s="1">
        <v>58.41935483870968</v>
      </c>
      <c r="W18" s="13">
        <v>61.2</v>
      </c>
      <c r="X18" s="11">
        <v>73.38095238095238</v>
      </c>
      <c r="Y18" s="14">
        <v>74.277777777777771</v>
      </c>
      <c r="Z18" s="13">
        <v>51.714285714285715</v>
      </c>
      <c r="AA18" s="11">
        <v>48.444444444444443</v>
      </c>
      <c r="AB18" s="1">
        <v>48.25</v>
      </c>
      <c r="AC18" s="13">
        <v>44</v>
      </c>
      <c r="AD18" s="11">
        <v>39</v>
      </c>
      <c r="AE18" s="1">
        <v>61</v>
      </c>
      <c r="AF18" s="13">
        <v>84</v>
      </c>
      <c r="AG18" s="11">
        <v>51.888888888888886</v>
      </c>
      <c r="AH18" s="1">
        <v>54.166666666666664</v>
      </c>
    </row>
    <row r="19" spans="1:34" x14ac:dyDescent="0.25">
      <c r="A19" s="9" t="s">
        <v>11</v>
      </c>
      <c r="B19" s="10">
        <v>71.63333333333334</v>
      </c>
      <c r="C19" s="11">
        <v>75.903225806451616</v>
      </c>
      <c r="D19" s="11">
        <v>74</v>
      </c>
      <c r="E19" s="10">
        <v>48.25</v>
      </c>
      <c r="F19" s="11">
        <v>44.666666666666664</v>
      </c>
      <c r="G19" s="1">
        <v>49.333333333333336</v>
      </c>
      <c r="H19" s="10">
        <v>28</v>
      </c>
      <c r="I19" s="15">
        <v>54</v>
      </c>
      <c r="J19" s="1">
        <v>48</v>
      </c>
      <c r="K19" s="13">
        <v>71</v>
      </c>
      <c r="L19" s="11">
        <v>75.36363636363636</v>
      </c>
      <c r="M19" s="1">
        <v>72.222222222222229</v>
      </c>
      <c r="N19" s="13">
        <v>61</v>
      </c>
      <c r="O19" s="11">
        <v>68.25</v>
      </c>
      <c r="P19" s="1">
        <v>84.333333333333329</v>
      </c>
      <c r="Q19" s="13">
        <v>45.666666666666664</v>
      </c>
      <c r="R19" s="11">
        <v>54.6</v>
      </c>
      <c r="S19" s="1">
        <v>49.777777777777779</v>
      </c>
      <c r="T19" s="13">
        <v>64.411764705882348</v>
      </c>
      <c r="U19" s="11">
        <v>65.05</v>
      </c>
      <c r="V19" s="1">
        <v>65.272727272727266</v>
      </c>
      <c r="W19" s="13">
        <v>70</v>
      </c>
      <c r="X19" s="11">
        <v>61.333333333333336</v>
      </c>
      <c r="Y19" s="1">
        <v>59</v>
      </c>
      <c r="Z19" s="13">
        <v>36.5</v>
      </c>
      <c r="AA19" s="11">
        <v>68</v>
      </c>
      <c r="AB19" s="1">
        <v>52.5</v>
      </c>
      <c r="AC19" s="13">
        <v>63</v>
      </c>
      <c r="AD19" s="11"/>
      <c r="AE19" s="1">
        <v>60</v>
      </c>
      <c r="AF19" s="13">
        <v>66</v>
      </c>
      <c r="AG19" s="11">
        <v>66.5</v>
      </c>
      <c r="AH19" s="1">
        <v>62</v>
      </c>
    </row>
    <row r="20" spans="1:34" x14ac:dyDescent="0.25">
      <c r="A20" s="9" t="s">
        <v>20</v>
      </c>
      <c r="B20" s="10">
        <v>75.854838709677423</v>
      </c>
      <c r="C20" s="11">
        <v>75.476923076923072</v>
      </c>
      <c r="D20" s="11">
        <v>76.588235294117652</v>
      </c>
      <c r="E20" s="10">
        <v>56.533333333333331</v>
      </c>
      <c r="F20" s="11">
        <v>49.555555555555557</v>
      </c>
      <c r="G20" s="1">
        <v>64.2</v>
      </c>
      <c r="H20" s="10">
        <v>67.714285714285708</v>
      </c>
      <c r="I20" s="15">
        <v>64</v>
      </c>
      <c r="J20" s="1">
        <v>60.777777777777779</v>
      </c>
      <c r="K20" s="13">
        <v>70.625</v>
      </c>
      <c r="L20" s="11">
        <v>68.444444444444443</v>
      </c>
      <c r="M20" s="14">
        <v>65.8</v>
      </c>
      <c r="N20" s="13">
        <v>71.625</v>
      </c>
      <c r="O20" s="11">
        <v>70.25</v>
      </c>
      <c r="P20" s="1">
        <v>86.875</v>
      </c>
      <c r="Q20" s="13">
        <v>57.558823529411768</v>
      </c>
      <c r="R20" s="11">
        <v>62.133333333333333</v>
      </c>
      <c r="S20" s="1">
        <v>60.04</v>
      </c>
      <c r="T20" s="13">
        <v>61.678571428571431</v>
      </c>
      <c r="U20" s="11">
        <v>62.617647058823529</v>
      </c>
      <c r="V20" s="1">
        <v>62.65</v>
      </c>
      <c r="W20" s="13">
        <v>75.416666666666671</v>
      </c>
      <c r="X20" s="11">
        <v>79.028571428571425</v>
      </c>
      <c r="Y20" s="14">
        <v>73.82352941176471</v>
      </c>
      <c r="Z20" s="13">
        <v>59.625</v>
      </c>
      <c r="AA20" s="11">
        <v>48.25</v>
      </c>
      <c r="AB20" s="14">
        <v>50.9</v>
      </c>
      <c r="AC20" s="13">
        <v>55</v>
      </c>
      <c r="AD20" s="11">
        <v>47</v>
      </c>
      <c r="AE20" s="1"/>
      <c r="AF20" s="13">
        <v>61.454545454545453</v>
      </c>
      <c r="AG20" s="11">
        <v>52.5</v>
      </c>
      <c r="AH20" s="1">
        <v>59.428571428571431</v>
      </c>
    </row>
    <row r="21" spans="1:34" x14ac:dyDescent="0.25">
      <c r="A21" s="9" t="s">
        <v>46</v>
      </c>
      <c r="B21" s="10">
        <v>68.833333333333329</v>
      </c>
      <c r="C21" s="11">
        <v>77.666666666666671</v>
      </c>
      <c r="D21" s="11">
        <v>0</v>
      </c>
      <c r="E21" s="10">
        <v>57</v>
      </c>
      <c r="F21" s="11">
        <v>55</v>
      </c>
      <c r="G21" s="11">
        <v>0</v>
      </c>
      <c r="H21" s="10">
        <v>62.5</v>
      </c>
      <c r="I21" s="15">
        <v>83</v>
      </c>
      <c r="J21" s="10"/>
      <c r="K21" s="13">
        <v>47.5</v>
      </c>
      <c r="L21" s="11">
        <v>79</v>
      </c>
      <c r="M21" s="11"/>
      <c r="N21" s="13">
        <v>44</v>
      </c>
      <c r="O21" s="11">
        <v>73</v>
      </c>
      <c r="P21" s="11"/>
      <c r="Q21" s="13">
        <v>47.111111111111114</v>
      </c>
      <c r="R21" s="11">
        <v>56.92307692307692</v>
      </c>
      <c r="S21" s="11"/>
      <c r="T21" s="13">
        <v>52.571428571428569</v>
      </c>
      <c r="U21" s="11">
        <v>70.428571428571431</v>
      </c>
      <c r="V21" s="11"/>
      <c r="W21" s="13">
        <v>69.75</v>
      </c>
      <c r="X21" s="11">
        <v>79.5</v>
      </c>
      <c r="Y21" s="11"/>
      <c r="Z21" s="13">
        <v>61</v>
      </c>
      <c r="AA21" s="11">
        <v>72</v>
      </c>
      <c r="AB21" s="11"/>
      <c r="AC21" s="13"/>
      <c r="AD21" s="11"/>
      <c r="AE21" s="11"/>
      <c r="AF21" s="13">
        <v>59.5</v>
      </c>
      <c r="AG21" s="11">
        <v>65.833333333333329</v>
      </c>
      <c r="AH21" s="11"/>
    </row>
    <row r="22" spans="1:34" x14ac:dyDescent="0.25">
      <c r="A22" s="9" t="s">
        <v>21</v>
      </c>
      <c r="B22" s="10">
        <v>78.304347826086953</v>
      </c>
      <c r="C22" s="11">
        <v>83.925925925925924</v>
      </c>
      <c r="D22" s="11">
        <v>76.586956521739125</v>
      </c>
      <c r="E22" s="10">
        <v>57.1875</v>
      </c>
      <c r="F22" s="11">
        <v>59</v>
      </c>
      <c r="G22" s="1">
        <v>46.166666666666664</v>
      </c>
      <c r="H22" s="10">
        <v>53.3</v>
      </c>
      <c r="I22" s="15">
        <v>63.555555555555557</v>
      </c>
      <c r="J22" s="1">
        <v>68</v>
      </c>
      <c r="K22" s="13">
        <v>70.090909090909093</v>
      </c>
      <c r="L22" s="11">
        <v>61.384615384615387</v>
      </c>
      <c r="M22" s="14">
        <v>57.307692307692307</v>
      </c>
      <c r="N22" s="13">
        <v>68.75</v>
      </c>
      <c r="O22" s="11">
        <v>78.125</v>
      </c>
      <c r="P22" s="1">
        <v>70</v>
      </c>
      <c r="Q22" s="13">
        <v>55.421052631578945</v>
      </c>
      <c r="R22" s="11">
        <v>64.19047619047619</v>
      </c>
      <c r="S22" s="1">
        <v>55.095238095238095</v>
      </c>
      <c r="T22" s="13">
        <v>67.285714285714292</v>
      </c>
      <c r="U22" s="11">
        <v>60.652173913043477</v>
      </c>
      <c r="V22" s="1">
        <v>62.76</v>
      </c>
      <c r="W22" s="13">
        <v>73.625</v>
      </c>
      <c r="X22" s="11">
        <v>80.454545454545453</v>
      </c>
      <c r="Y22" s="1">
        <v>67.555555555555557</v>
      </c>
      <c r="Z22" s="13">
        <v>58.636363636363633</v>
      </c>
      <c r="AA22" s="11">
        <v>62.714285714285715</v>
      </c>
      <c r="AB22" s="1">
        <v>62.666666666666664</v>
      </c>
      <c r="AC22" s="13"/>
      <c r="AD22" s="11"/>
      <c r="AE22" s="11"/>
      <c r="AF22" s="13">
        <v>67.571428571428569</v>
      </c>
      <c r="AG22" s="11">
        <v>69.8</v>
      </c>
      <c r="AH22" s="1">
        <v>60.4</v>
      </c>
    </row>
    <row r="23" spans="1:34" x14ac:dyDescent="0.25">
      <c r="A23" s="9" t="s">
        <v>12</v>
      </c>
      <c r="B23" s="10"/>
      <c r="C23" s="11">
        <v>67.909090909090907</v>
      </c>
      <c r="D23" s="11">
        <v>69.5</v>
      </c>
      <c r="E23" s="10"/>
      <c r="F23" s="11">
        <v>38</v>
      </c>
      <c r="G23" s="1">
        <v>50.571428571428569</v>
      </c>
      <c r="H23" s="10"/>
      <c r="I23" s="15">
        <v>52</v>
      </c>
      <c r="J23" s="20">
        <v>45.333333333333336</v>
      </c>
      <c r="K23" s="13"/>
      <c r="L23" s="11"/>
      <c r="M23" s="1">
        <v>55.666666666666664</v>
      </c>
      <c r="N23" s="13"/>
      <c r="O23" s="11">
        <v>72.333333333333329</v>
      </c>
      <c r="P23" s="1">
        <v>62</v>
      </c>
      <c r="Q23" s="13"/>
      <c r="R23" s="11">
        <v>40.636363636363633</v>
      </c>
      <c r="S23" s="1">
        <v>54.846153846153847</v>
      </c>
      <c r="T23" s="13"/>
      <c r="U23" s="11">
        <v>48.833333333333336</v>
      </c>
      <c r="V23" s="20">
        <v>57.142857142857146</v>
      </c>
      <c r="W23" s="13"/>
      <c r="X23" s="11">
        <v>65.5</v>
      </c>
      <c r="Y23" s="1">
        <v>34</v>
      </c>
      <c r="Z23" s="13"/>
      <c r="AA23" s="11">
        <v>42.555555555555557</v>
      </c>
      <c r="AB23" s="20">
        <v>38.25</v>
      </c>
      <c r="AC23" s="13"/>
      <c r="AD23" s="11"/>
      <c r="AE23" s="3">
        <v>92</v>
      </c>
      <c r="AF23" s="13"/>
      <c r="AG23" s="11">
        <v>34</v>
      </c>
      <c r="AH23" s="1">
        <v>63</v>
      </c>
    </row>
    <row r="24" spans="1:34" x14ac:dyDescent="0.25">
      <c r="A24" s="9" t="s">
        <v>22</v>
      </c>
      <c r="B24" s="10"/>
      <c r="C24" s="11">
        <v>69.125</v>
      </c>
      <c r="D24" s="11">
        <v>68.125</v>
      </c>
      <c r="E24" s="10"/>
      <c r="F24" s="11">
        <v>48.5</v>
      </c>
      <c r="G24" s="1">
        <v>64</v>
      </c>
      <c r="H24" s="10">
        <v>73</v>
      </c>
      <c r="I24" s="15">
        <v>36</v>
      </c>
      <c r="J24" s="1">
        <v>0</v>
      </c>
      <c r="K24" s="13"/>
      <c r="L24" s="11">
        <v>54</v>
      </c>
      <c r="M24" s="1">
        <v>57.666666666666664</v>
      </c>
      <c r="N24" s="13"/>
      <c r="O24" s="11">
        <v>72.333333333333329</v>
      </c>
      <c r="P24" s="1">
        <v>68</v>
      </c>
      <c r="Q24" s="13"/>
      <c r="R24" s="11">
        <v>54.235294117647058</v>
      </c>
      <c r="S24" s="1">
        <v>53.333333333333336</v>
      </c>
      <c r="T24" s="13"/>
      <c r="U24" s="11">
        <v>50.7</v>
      </c>
      <c r="V24" s="1">
        <v>52</v>
      </c>
      <c r="W24" s="13"/>
      <c r="X24" s="11">
        <v>50.666666666666664</v>
      </c>
      <c r="Y24" s="1">
        <v>64.857142857142861</v>
      </c>
      <c r="Z24" s="13"/>
      <c r="AA24" s="11">
        <v>38</v>
      </c>
      <c r="AB24" s="20">
        <v>30</v>
      </c>
      <c r="AC24" s="13"/>
      <c r="AD24" s="11"/>
      <c r="AE24" s="11"/>
      <c r="AF24" s="13"/>
      <c r="AG24" s="11">
        <v>57</v>
      </c>
      <c r="AH24" s="1">
        <v>70.333333333333329</v>
      </c>
    </row>
    <row r="25" spans="1:34" x14ac:dyDescent="0.25">
      <c r="A25" s="9" t="s">
        <v>23</v>
      </c>
      <c r="B25" s="10">
        <v>66.482758620689651</v>
      </c>
      <c r="C25" s="11">
        <v>73.115384615384613</v>
      </c>
      <c r="D25" s="11">
        <v>70.63636363636364</v>
      </c>
      <c r="E25" s="10">
        <v>46.166666666666664</v>
      </c>
      <c r="F25" s="11">
        <v>48</v>
      </c>
      <c r="G25" s="1">
        <v>46.6</v>
      </c>
      <c r="H25" s="10">
        <v>62</v>
      </c>
      <c r="I25" s="15">
        <v>61</v>
      </c>
      <c r="J25" s="18">
        <v>25.5</v>
      </c>
      <c r="K25" s="13">
        <v>52.5</v>
      </c>
      <c r="L25" s="11">
        <v>51</v>
      </c>
      <c r="M25" s="1">
        <v>60.666666666666664</v>
      </c>
      <c r="N25" s="13">
        <v>55.5</v>
      </c>
      <c r="O25" s="11"/>
      <c r="P25" s="1">
        <v>60.5</v>
      </c>
      <c r="Q25" s="13">
        <v>42.888888888888886</v>
      </c>
      <c r="R25" s="11">
        <v>56.8</v>
      </c>
      <c r="S25" s="1">
        <v>52.176470588235297</v>
      </c>
      <c r="T25" s="13">
        <v>55.1875</v>
      </c>
      <c r="U25" s="11">
        <v>60.18181818181818</v>
      </c>
      <c r="V25" s="1">
        <v>52.235294117647058</v>
      </c>
      <c r="W25" s="13">
        <v>79</v>
      </c>
      <c r="X25" s="11">
        <v>83</v>
      </c>
      <c r="Y25" s="1">
        <v>69</v>
      </c>
      <c r="Z25" s="13">
        <v>37.428571428571431</v>
      </c>
      <c r="AA25" s="11">
        <v>46.5</v>
      </c>
      <c r="AB25" s="27">
        <v>39.793103448275865</v>
      </c>
      <c r="AC25" s="13">
        <v>54</v>
      </c>
      <c r="AD25" s="11"/>
      <c r="AE25" s="11"/>
      <c r="AF25" s="13">
        <v>53</v>
      </c>
      <c r="AG25" s="11">
        <v>77</v>
      </c>
      <c r="AH25" s="1">
        <v>55.8</v>
      </c>
    </row>
    <row r="28" spans="1:34" x14ac:dyDescent="0.25">
      <c r="B28" s="3"/>
    </row>
    <row r="29" spans="1:34" x14ac:dyDescent="0.25">
      <c r="B29" s="3"/>
    </row>
    <row r="30" spans="1:34" x14ac:dyDescent="0.25">
      <c r="B30" s="3"/>
    </row>
    <row r="31" spans="1:34" x14ac:dyDescent="0.25">
      <c r="B31" s="3"/>
    </row>
    <row r="32" spans="1:34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6"/>
    </row>
    <row r="57" spans="2:3" x14ac:dyDescent="0.25">
      <c r="B57" s="3"/>
      <c r="C57" s="6"/>
    </row>
    <row r="58" spans="2:3" x14ac:dyDescent="0.25">
      <c r="B58" s="3"/>
      <c r="C58" s="6"/>
    </row>
    <row r="59" spans="2:3" x14ac:dyDescent="0.25">
      <c r="B59" s="3"/>
      <c r="C59" s="6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6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4"/>
    </row>
  </sheetData>
  <sortState ref="A54:C74">
    <sortCondition ref="A54"/>
  </sortState>
  <conditionalFormatting sqref="B28:B48">
    <cfRule type="colorScale" priority="1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V2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15" workbookViewId="0">
      <selection activeCell="A24" sqref="A24:L45"/>
    </sheetView>
  </sheetViews>
  <sheetFormatPr defaultRowHeight="15" x14ac:dyDescent="0.25"/>
  <cols>
    <col min="1" max="1" width="11.5703125" customWidth="1"/>
    <col min="2" max="2" width="4.7109375" customWidth="1"/>
    <col min="3" max="3" width="4.85546875" customWidth="1"/>
    <col min="4" max="4" width="5.28515625" customWidth="1"/>
    <col min="5" max="5" width="5.140625" customWidth="1"/>
    <col min="6" max="6" width="6" customWidth="1"/>
    <col min="7" max="7" width="5.140625" customWidth="1"/>
    <col min="8" max="8" width="5" customWidth="1"/>
    <col min="9" max="9" width="5.28515625" customWidth="1"/>
    <col min="10" max="10" width="4.7109375" customWidth="1"/>
    <col min="11" max="12" width="4.5703125" customWidth="1"/>
  </cols>
  <sheetData>
    <row r="1" spans="1:12" ht="108" x14ac:dyDescent="0.25">
      <c r="A1" s="56" t="s">
        <v>60</v>
      </c>
      <c r="B1" s="58" t="s">
        <v>25</v>
      </c>
      <c r="C1" s="58" t="s">
        <v>26</v>
      </c>
      <c r="D1" s="58" t="s">
        <v>13</v>
      </c>
      <c r="E1" s="58" t="s">
        <v>27</v>
      </c>
      <c r="F1" s="58" t="s">
        <v>29</v>
      </c>
      <c r="G1" s="58" t="s">
        <v>28</v>
      </c>
      <c r="H1" s="58" t="s">
        <v>30</v>
      </c>
      <c r="I1" s="58" t="s">
        <v>32</v>
      </c>
      <c r="J1" s="58" t="s">
        <v>0</v>
      </c>
      <c r="K1" s="58" t="s">
        <v>53</v>
      </c>
      <c r="L1" s="58" t="s">
        <v>54</v>
      </c>
    </row>
    <row r="2" spans="1:12" x14ac:dyDescent="0.25">
      <c r="A2" s="51" t="s">
        <v>9</v>
      </c>
      <c r="B2" s="56">
        <v>0</v>
      </c>
      <c r="C2" s="56">
        <v>4</v>
      </c>
      <c r="D2" s="56">
        <v>0</v>
      </c>
      <c r="E2" s="56">
        <v>2</v>
      </c>
      <c r="F2" s="56">
        <v>3</v>
      </c>
      <c r="G2" s="56">
        <v>0</v>
      </c>
      <c r="H2" s="56">
        <v>2</v>
      </c>
      <c r="I2" s="56">
        <v>4</v>
      </c>
      <c r="J2" s="56">
        <v>2</v>
      </c>
      <c r="K2" s="56">
        <v>0</v>
      </c>
      <c r="L2" s="56">
        <v>0</v>
      </c>
    </row>
    <row r="3" spans="1:12" ht="24.75" x14ac:dyDescent="0.25">
      <c r="A3" s="51" t="s">
        <v>21</v>
      </c>
      <c r="B3" s="56">
        <v>0</v>
      </c>
      <c r="C3" s="56">
        <v>3</v>
      </c>
      <c r="D3" s="56">
        <v>1</v>
      </c>
      <c r="E3" s="56">
        <v>2</v>
      </c>
      <c r="F3" s="56">
        <v>2</v>
      </c>
      <c r="G3" s="56">
        <v>1</v>
      </c>
      <c r="H3" s="56">
        <v>0</v>
      </c>
      <c r="I3" s="56">
        <v>0</v>
      </c>
      <c r="J3" s="56">
        <v>0</v>
      </c>
      <c r="K3" s="56">
        <v>0</v>
      </c>
      <c r="L3" s="56">
        <v>0</v>
      </c>
    </row>
    <row r="4" spans="1:12" x14ac:dyDescent="0.25">
      <c r="A4" s="51" t="s">
        <v>12</v>
      </c>
      <c r="B4" s="56">
        <v>0</v>
      </c>
      <c r="C4" s="56">
        <v>1</v>
      </c>
      <c r="D4" s="56">
        <v>0</v>
      </c>
      <c r="E4" s="56">
        <v>0</v>
      </c>
      <c r="F4" s="56">
        <v>2</v>
      </c>
      <c r="G4" s="56">
        <v>0</v>
      </c>
      <c r="H4" s="56">
        <v>1</v>
      </c>
      <c r="I4" s="56">
        <v>2</v>
      </c>
      <c r="J4" s="56">
        <v>0</v>
      </c>
      <c r="K4" s="56">
        <v>0</v>
      </c>
      <c r="L4" s="56">
        <v>0</v>
      </c>
    </row>
    <row r="5" spans="1:12" x14ac:dyDescent="0.25">
      <c r="A5" s="51" t="s">
        <v>22</v>
      </c>
      <c r="B5" s="56">
        <v>0</v>
      </c>
      <c r="C5" s="56">
        <v>0</v>
      </c>
      <c r="D5" s="56">
        <v>0</v>
      </c>
      <c r="E5" s="56">
        <v>0</v>
      </c>
      <c r="F5" s="56">
        <v>2</v>
      </c>
      <c r="G5" s="56">
        <v>0</v>
      </c>
      <c r="H5" s="56">
        <v>0</v>
      </c>
      <c r="I5" s="56">
        <v>2</v>
      </c>
      <c r="J5" s="56">
        <v>0</v>
      </c>
      <c r="K5" s="56">
        <v>0</v>
      </c>
      <c r="L5" s="56">
        <v>0</v>
      </c>
    </row>
    <row r="6" spans="1:12" ht="24.75" x14ac:dyDescent="0.25">
      <c r="A6" s="51" t="s">
        <v>4</v>
      </c>
      <c r="B6" s="56">
        <v>0</v>
      </c>
      <c r="C6" s="56">
        <v>0</v>
      </c>
      <c r="D6" s="56">
        <v>0</v>
      </c>
      <c r="E6" s="56">
        <v>0</v>
      </c>
      <c r="F6" s="56">
        <v>2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</row>
    <row r="7" spans="1:12" ht="36.75" x14ac:dyDescent="0.25">
      <c r="A7" s="51" t="s">
        <v>14</v>
      </c>
      <c r="B7" s="56">
        <v>0</v>
      </c>
      <c r="C7" s="56">
        <v>0</v>
      </c>
      <c r="D7" s="56">
        <v>0</v>
      </c>
      <c r="E7" s="56">
        <v>0</v>
      </c>
      <c r="F7" s="56">
        <v>2</v>
      </c>
      <c r="G7" s="56">
        <v>0</v>
      </c>
      <c r="H7" s="56">
        <v>3</v>
      </c>
      <c r="I7" s="56">
        <v>3</v>
      </c>
      <c r="J7" s="56">
        <v>0</v>
      </c>
      <c r="K7" s="56">
        <v>0</v>
      </c>
      <c r="L7" s="56">
        <v>0</v>
      </c>
    </row>
    <row r="8" spans="1:12" ht="24.75" x14ac:dyDescent="0.25">
      <c r="A8" s="51" t="s">
        <v>17</v>
      </c>
      <c r="B8" s="56">
        <v>1</v>
      </c>
      <c r="C8" s="56">
        <v>0</v>
      </c>
      <c r="D8" s="56">
        <v>0</v>
      </c>
      <c r="E8" s="56">
        <v>0</v>
      </c>
      <c r="F8" s="56">
        <v>9</v>
      </c>
      <c r="G8" s="56">
        <v>0</v>
      </c>
      <c r="H8" s="56">
        <v>1</v>
      </c>
      <c r="I8" s="56">
        <v>1</v>
      </c>
      <c r="J8" s="56">
        <v>0</v>
      </c>
      <c r="K8" s="56">
        <v>0</v>
      </c>
      <c r="L8" s="56">
        <v>0</v>
      </c>
    </row>
    <row r="9" spans="1:12" ht="24.75" x14ac:dyDescent="0.25">
      <c r="A9" s="51" t="s">
        <v>5</v>
      </c>
      <c r="B9" s="56">
        <v>1</v>
      </c>
      <c r="C9" s="56">
        <v>3</v>
      </c>
      <c r="D9" s="56">
        <v>0</v>
      </c>
      <c r="E9" s="56">
        <v>0</v>
      </c>
      <c r="F9" s="56">
        <v>2</v>
      </c>
      <c r="G9" s="56">
        <v>0</v>
      </c>
      <c r="H9" s="56">
        <v>0</v>
      </c>
      <c r="I9" s="56">
        <v>3</v>
      </c>
      <c r="J9" s="56">
        <v>0</v>
      </c>
      <c r="K9" s="56">
        <v>0</v>
      </c>
      <c r="L9" s="56">
        <v>0</v>
      </c>
    </row>
    <row r="10" spans="1:12" ht="24.75" x14ac:dyDescent="0.25">
      <c r="A10" s="51" t="s">
        <v>6</v>
      </c>
      <c r="B10" s="56">
        <v>1</v>
      </c>
      <c r="C10" s="56">
        <v>4</v>
      </c>
      <c r="D10" s="56">
        <v>1</v>
      </c>
      <c r="E10" s="56">
        <v>1</v>
      </c>
      <c r="F10" s="56">
        <v>2</v>
      </c>
      <c r="G10" s="56">
        <v>1</v>
      </c>
      <c r="H10" s="56">
        <v>2</v>
      </c>
      <c r="I10" s="56">
        <v>5</v>
      </c>
      <c r="J10" s="56">
        <v>1</v>
      </c>
      <c r="K10" s="56">
        <v>0</v>
      </c>
      <c r="L10" s="56">
        <v>0</v>
      </c>
    </row>
    <row r="11" spans="1:12" ht="24.75" x14ac:dyDescent="0.25">
      <c r="A11" s="51" t="s">
        <v>18</v>
      </c>
      <c r="B11" s="56">
        <v>0</v>
      </c>
      <c r="C11" s="56">
        <v>0</v>
      </c>
      <c r="D11" s="56">
        <v>1</v>
      </c>
      <c r="E11" s="56">
        <v>1</v>
      </c>
      <c r="F11" s="56">
        <v>4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</row>
    <row r="12" spans="1:12" ht="24.75" x14ac:dyDescent="0.25">
      <c r="A12" s="51" t="s">
        <v>7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</row>
    <row r="13" spans="1:12" ht="24.75" x14ac:dyDescent="0.25">
      <c r="A13" s="51" t="s">
        <v>8</v>
      </c>
      <c r="B13" s="56">
        <v>1</v>
      </c>
      <c r="C13" s="56">
        <v>2</v>
      </c>
      <c r="D13" s="56">
        <v>0</v>
      </c>
      <c r="E13" s="56">
        <v>2</v>
      </c>
      <c r="F13" s="56">
        <v>4</v>
      </c>
      <c r="G13" s="56">
        <v>1</v>
      </c>
      <c r="H13" s="56">
        <v>0</v>
      </c>
      <c r="I13" s="56">
        <v>1</v>
      </c>
      <c r="J13" s="56">
        <v>0</v>
      </c>
      <c r="K13" s="56">
        <v>0</v>
      </c>
      <c r="L13" s="56">
        <v>0</v>
      </c>
    </row>
    <row r="14" spans="1:12" ht="24.75" x14ac:dyDescent="0.25">
      <c r="A14" s="51" t="s">
        <v>19</v>
      </c>
      <c r="B14" s="56">
        <v>0</v>
      </c>
      <c r="C14" s="56">
        <v>3</v>
      </c>
      <c r="D14" s="56">
        <v>1</v>
      </c>
      <c r="E14" s="56">
        <v>0</v>
      </c>
      <c r="F14" s="56">
        <v>1</v>
      </c>
      <c r="G14" s="56">
        <v>1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</row>
    <row r="15" spans="1:12" ht="36.75" x14ac:dyDescent="0.25">
      <c r="A15" s="51" t="s">
        <v>1</v>
      </c>
      <c r="B15" s="56">
        <v>0</v>
      </c>
      <c r="C15" s="56">
        <v>0</v>
      </c>
      <c r="D15" s="56">
        <v>0</v>
      </c>
      <c r="E15" s="56">
        <v>0</v>
      </c>
      <c r="F15" s="56">
        <v>1</v>
      </c>
      <c r="G15" s="56">
        <v>0</v>
      </c>
      <c r="H15" s="56">
        <v>0</v>
      </c>
      <c r="I15" s="56">
        <v>1</v>
      </c>
      <c r="J15" s="56">
        <v>0</v>
      </c>
      <c r="K15" s="56">
        <v>0</v>
      </c>
      <c r="L15" s="56">
        <v>0</v>
      </c>
    </row>
    <row r="16" spans="1:12" ht="24.75" x14ac:dyDescent="0.25">
      <c r="A16" s="51" t="s">
        <v>10</v>
      </c>
      <c r="B16" s="56">
        <v>0</v>
      </c>
      <c r="C16" s="56">
        <v>1</v>
      </c>
      <c r="D16" s="56">
        <v>2</v>
      </c>
      <c r="E16" s="56">
        <v>1</v>
      </c>
      <c r="F16" s="56">
        <v>4</v>
      </c>
      <c r="G16" s="56">
        <v>0</v>
      </c>
      <c r="H16" s="56">
        <v>0</v>
      </c>
      <c r="I16" s="56">
        <v>1</v>
      </c>
      <c r="J16" s="56">
        <v>0</v>
      </c>
      <c r="K16" s="56">
        <v>0</v>
      </c>
      <c r="L16" s="56">
        <v>0</v>
      </c>
    </row>
    <row r="17" spans="1:12" ht="24.75" x14ac:dyDescent="0.25">
      <c r="A17" s="51" t="s">
        <v>11</v>
      </c>
      <c r="B17" s="56">
        <v>0</v>
      </c>
      <c r="C17" s="56">
        <v>0</v>
      </c>
      <c r="D17" s="56">
        <v>0</v>
      </c>
      <c r="E17" s="56">
        <v>0</v>
      </c>
      <c r="F17" s="56">
        <v>2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</row>
    <row r="18" spans="1:12" ht="24.75" x14ac:dyDescent="0.25">
      <c r="A18" s="51" t="s">
        <v>20</v>
      </c>
      <c r="B18" s="56">
        <v>0</v>
      </c>
      <c r="C18" s="56">
        <v>3</v>
      </c>
      <c r="D18" s="56">
        <v>0</v>
      </c>
      <c r="E18" s="56">
        <v>0</v>
      </c>
      <c r="F18" s="56">
        <v>2</v>
      </c>
      <c r="G18" s="56">
        <v>0</v>
      </c>
      <c r="H18" s="56">
        <v>1</v>
      </c>
      <c r="I18" s="56">
        <v>0</v>
      </c>
      <c r="J18" s="56">
        <v>0</v>
      </c>
      <c r="K18" s="56">
        <v>0</v>
      </c>
      <c r="L18" s="56">
        <v>0</v>
      </c>
    </row>
    <row r="19" spans="1:12" ht="36.75" x14ac:dyDescent="0.25">
      <c r="A19" s="51" t="s">
        <v>15</v>
      </c>
      <c r="B19" s="56">
        <v>0</v>
      </c>
      <c r="C19" s="56">
        <v>0</v>
      </c>
      <c r="D19" s="56">
        <v>1</v>
      </c>
      <c r="E19" s="56">
        <v>0</v>
      </c>
      <c r="F19" s="56">
        <v>2</v>
      </c>
      <c r="G19" s="56">
        <v>0</v>
      </c>
      <c r="H19" s="56">
        <v>1</v>
      </c>
      <c r="I19" s="56">
        <v>1</v>
      </c>
      <c r="J19" s="56">
        <v>0</v>
      </c>
      <c r="K19" s="56">
        <v>0</v>
      </c>
      <c r="L19" s="56">
        <v>0</v>
      </c>
    </row>
    <row r="20" spans="1:12" ht="24.75" x14ac:dyDescent="0.25">
      <c r="A20" s="51" t="s">
        <v>23</v>
      </c>
      <c r="B20" s="56">
        <v>0</v>
      </c>
      <c r="C20" s="56">
        <v>2</v>
      </c>
      <c r="D20" s="56">
        <v>1</v>
      </c>
      <c r="E20" s="56">
        <v>0</v>
      </c>
      <c r="F20" s="56">
        <v>3</v>
      </c>
      <c r="G20" s="56">
        <v>0</v>
      </c>
      <c r="H20" s="56">
        <v>2</v>
      </c>
      <c r="I20" s="56">
        <v>8</v>
      </c>
      <c r="J20" s="56">
        <v>0</v>
      </c>
      <c r="K20" s="56">
        <v>0</v>
      </c>
      <c r="L20" s="56">
        <v>0</v>
      </c>
    </row>
    <row r="21" spans="1:12" ht="36.75" x14ac:dyDescent="0.25">
      <c r="A21" s="51" t="s">
        <v>2</v>
      </c>
      <c r="B21" s="56">
        <v>0</v>
      </c>
      <c r="C21" s="56">
        <v>5</v>
      </c>
      <c r="D21" s="56">
        <v>1</v>
      </c>
      <c r="E21" s="56">
        <v>1</v>
      </c>
      <c r="F21" s="56">
        <v>5</v>
      </c>
      <c r="G21" s="56">
        <v>0</v>
      </c>
      <c r="H21" s="56">
        <v>3</v>
      </c>
      <c r="I21" s="56">
        <v>4</v>
      </c>
      <c r="J21" s="56">
        <v>0</v>
      </c>
      <c r="K21" s="56">
        <v>0</v>
      </c>
      <c r="L21" s="56">
        <v>0</v>
      </c>
    </row>
    <row r="22" spans="1:12" ht="36.75" x14ac:dyDescent="0.25">
      <c r="A22" s="51" t="s">
        <v>76</v>
      </c>
      <c r="B22" s="56">
        <v>0</v>
      </c>
      <c r="C22" s="56">
        <v>3</v>
      </c>
      <c r="D22" s="56">
        <v>0</v>
      </c>
      <c r="E22" s="56">
        <v>0</v>
      </c>
      <c r="F22" s="56">
        <v>2</v>
      </c>
      <c r="G22" s="56">
        <v>2</v>
      </c>
      <c r="H22" s="56">
        <v>0</v>
      </c>
      <c r="I22" s="56">
        <v>1</v>
      </c>
      <c r="J22" s="56">
        <v>0</v>
      </c>
      <c r="K22" s="56">
        <v>0</v>
      </c>
      <c r="L22" s="56">
        <v>0</v>
      </c>
    </row>
    <row r="23" spans="1:12" x14ac:dyDescent="0.25">
      <c r="A23" s="62"/>
      <c r="B23" s="56">
        <f>SUM(B2:B22)</f>
        <v>4</v>
      </c>
      <c r="C23" s="56">
        <f t="shared" ref="C23:L23" si="0">SUM(C2:C22)</f>
        <v>34</v>
      </c>
      <c r="D23" s="56">
        <f t="shared" si="0"/>
        <v>9</v>
      </c>
      <c r="E23" s="56">
        <f t="shared" si="0"/>
        <v>10</v>
      </c>
      <c r="F23" s="56">
        <f t="shared" si="0"/>
        <v>56</v>
      </c>
      <c r="G23" s="56">
        <f t="shared" si="0"/>
        <v>6</v>
      </c>
      <c r="H23" s="56">
        <f t="shared" si="0"/>
        <v>16</v>
      </c>
      <c r="I23" s="56">
        <f t="shared" si="0"/>
        <v>37</v>
      </c>
      <c r="J23" s="56">
        <f t="shared" si="0"/>
        <v>3</v>
      </c>
      <c r="K23" s="56">
        <f t="shared" si="0"/>
        <v>0</v>
      </c>
      <c r="L23" s="56">
        <f t="shared" si="0"/>
        <v>0</v>
      </c>
    </row>
    <row r="24" spans="1:12" ht="108" x14ac:dyDescent="0.25">
      <c r="A24" s="56" t="s">
        <v>55</v>
      </c>
      <c r="B24" s="58" t="s">
        <v>25</v>
      </c>
      <c r="C24" s="58" t="s">
        <v>26</v>
      </c>
      <c r="D24" s="58" t="s">
        <v>13</v>
      </c>
      <c r="E24" s="58" t="s">
        <v>27</v>
      </c>
      <c r="F24" s="58" t="s">
        <v>29</v>
      </c>
      <c r="G24" s="58" t="s">
        <v>28</v>
      </c>
      <c r="H24" s="58" t="s">
        <v>30</v>
      </c>
      <c r="I24" s="58" t="s">
        <v>32</v>
      </c>
      <c r="J24" s="58" t="s">
        <v>0</v>
      </c>
      <c r="K24" s="58" t="s">
        <v>53</v>
      </c>
      <c r="L24" s="58" t="s">
        <v>54</v>
      </c>
    </row>
    <row r="25" spans="1:12" x14ac:dyDescent="0.25">
      <c r="A25" s="51" t="s">
        <v>9</v>
      </c>
      <c r="B25" s="61">
        <v>0</v>
      </c>
      <c r="C25" s="61">
        <v>0.16666666666666666</v>
      </c>
      <c r="D25" s="61">
        <v>0</v>
      </c>
      <c r="E25" s="64">
        <v>0.4</v>
      </c>
      <c r="F25" s="61">
        <v>0.23076923076923078</v>
      </c>
      <c r="G25" s="61">
        <v>0</v>
      </c>
      <c r="H25" s="65">
        <v>0.5</v>
      </c>
      <c r="I25" s="61">
        <v>0.4</v>
      </c>
      <c r="J25" s="64">
        <v>0.2857142857142857</v>
      </c>
      <c r="K25" s="56">
        <v>0</v>
      </c>
      <c r="L25" s="56">
        <v>0</v>
      </c>
    </row>
    <row r="26" spans="1:12" ht="24.75" x14ac:dyDescent="0.25">
      <c r="A26" s="51" t="s">
        <v>21</v>
      </c>
      <c r="B26" s="61">
        <v>0</v>
      </c>
      <c r="C26" s="61">
        <v>0.14285714285714285</v>
      </c>
      <c r="D26" s="61">
        <v>0.2</v>
      </c>
      <c r="E26" s="61">
        <v>0.15384615384615385</v>
      </c>
      <c r="F26" s="61">
        <v>0.08</v>
      </c>
      <c r="G26" s="61">
        <v>0.16666666666666666</v>
      </c>
      <c r="H26" s="61">
        <v>0</v>
      </c>
      <c r="I26" s="61">
        <v>0</v>
      </c>
      <c r="J26" s="61">
        <v>0</v>
      </c>
      <c r="K26" s="56">
        <v>0</v>
      </c>
      <c r="L26" s="56">
        <v>0</v>
      </c>
    </row>
    <row r="27" spans="1:12" x14ac:dyDescent="0.25">
      <c r="A27" s="51" t="s">
        <v>12</v>
      </c>
      <c r="B27" s="61">
        <v>0</v>
      </c>
      <c r="C27" s="61">
        <v>7.6923076923076927E-2</v>
      </c>
      <c r="D27" s="61">
        <v>0</v>
      </c>
      <c r="E27" s="61">
        <v>0</v>
      </c>
      <c r="F27" s="61">
        <v>0.2857142857142857</v>
      </c>
      <c r="G27" s="61">
        <v>0</v>
      </c>
      <c r="H27" s="61">
        <v>0.33333333333333331</v>
      </c>
      <c r="I27" s="61">
        <v>0.5</v>
      </c>
      <c r="J27" s="61">
        <v>0</v>
      </c>
      <c r="K27" s="56">
        <v>0</v>
      </c>
      <c r="L27" s="56">
        <v>0</v>
      </c>
    </row>
    <row r="28" spans="1:12" x14ac:dyDescent="0.25">
      <c r="A28" s="51" t="s">
        <v>22</v>
      </c>
      <c r="B28" s="61">
        <v>0</v>
      </c>
      <c r="C28" s="61">
        <v>0</v>
      </c>
      <c r="D28" s="61">
        <v>0</v>
      </c>
      <c r="E28" s="61">
        <v>0</v>
      </c>
      <c r="F28" s="61">
        <v>0.14285714285714285</v>
      </c>
      <c r="G28" s="61">
        <v>0</v>
      </c>
      <c r="H28" s="61">
        <v>0</v>
      </c>
      <c r="I28" s="61">
        <v>0.66666666666666663</v>
      </c>
      <c r="J28" s="61">
        <v>0</v>
      </c>
      <c r="K28" s="56">
        <v>0</v>
      </c>
      <c r="L28" s="56">
        <v>0</v>
      </c>
    </row>
    <row r="29" spans="1:12" ht="24.75" x14ac:dyDescent="0.25">
      <c r="A29" s="51" t="s">
        <v>4</v>
      </c>
      <c r="B29" s="61">
        <v>0</v>
      </c>
      <c r="C29" s="61">
        <v>0</v>
      </c>
      <c r="D29" s="61">
        <v>0</v>
      </c>
      <c r="E29" s="61">
        <v>0</v>
      </c>
      <c r="F29" s="61">
        <v>0.14285714285714285</v>
      </c>
      <c r="G29" s="61">
        <v>0</v>
      </c>
      <c r="H29" s="61">
        <v>0</v>
      </c>
      <c r="I29" s="61">
        <v>0</v>
      </c>
      <c r="J29" s="61">
        <v>0</v>
      </c>
      <c r="K29" s="56">
        <v>0</v>
      </c>
      <c r="L29" s="56">
        <v>0</v>
      </c>
    </row>
    <row r="30" spans="1:12" ht="36.75" x14ac:dyDescent="0.25">
      <c r="A30" s="51" t="s">
        <v>14</v>
      </c>
      <c r="B30" s="61">
        <v>0</v>
      </c>
      <c r="C30" s="61">
        <v>0</v>
      </c>
      <c r="D30" s="61">
        <v>0</v>
      </c>
      <c r="E30" s="61">
        <v>0</v>
      </c>
      <c r="F30" s="61">
        <v>9.0909090909090912E-2</v>
      </c>
      <c r="G30" s="61">
        <v>0</v>
      </c>
      <c r="H30" s="65">
        <v>0.5</v>
      </c>
      <c r="I30" s="61">
        <v>0.6</v>
      </c>
      <c r="J30" s="61">
        <v>0</v>
      </c>
      <c r="K30" s="56">
        <v>0</v>
      </c>
      <c r="L30" s="56">
        <v>0</v>
      </c>
    </row>
    <row r="31" spans="1:12" ht="24.75" x14ac:dyDescent="0.25">
      <c r="A31" s="51" t="s">
        <v>17</v>
      </c>
      <c r="B31" s="61">
        <v>2.0833333333333332E-2</v>
      </c>
      <c r="C31" s="61">
        <v>0</v>
      </c>
      <c r="D31" s="61">
        <v>0</v>
      </c>
      <c r="E31" s="61">
        <v>0</v>
      </c>
      <c r="F31" s="61">
        <v>0.375</v>
      </c>
      <c r="G31" s="61">
        <v>0</v>
      </c>
      <c r="H31" s="61">
        <v>0.33333333333333331</v>
      </c>
      <c r="I31" s="61">
        <v>0.2</v>
      </c>
      <c r="J31" s="61">
        <v>0</v>
      </c>
      <c r="K31" s="56">
        <v>0</v>
      </c>
      <c r="L31" s="56">
        <v>0</v>
      </c>
    </row>
    <row r="32" spans="1:12" ht="24.75" x14ac:dyDescent="0.25">
      <c r="A32" s="51" t="s">
        <v>5</v>
      </c>
      <c r="B32" s="65">
        <v>3.7037037037037035E-2</v>
      </c>
      <c r="C32" s="61">
        <v>0.15</v>
      </c>
      <c r="D32" s="61">
        <v>0</v>
      </c>
      <c r="E32" s="61">
        <v>0</v>
      </c>
      <c r="F32" s="61">
        <v>0.15384615384615385</v>
      </c>
      <c r="G32" s="61">
        <v>0</v>
      </c>
      <c r="H32" s="61">
        <v>0</v>
      </c>
      <c r="I32" s="61">
        <v>0.6</v>
      </c>
      <c r="J32" s="61">
        <v>0</v>
      </c>
      <c r="K32" s="56">
        <v>0</v>
      </c>
      <c r="L32" s="56">
        <v>0</v>
      </c>
    </row>
    <row r="33" spans="1:12" ht="24.75" x14ac:dyDescent="0.25">
      <c r="A33" s="51" t="s">
        <v>6</v>
      </c>
      <c r="B33" s="65">
        <v>3.5714285714285712E-2</v>
      </c>
      <c r="C33" s="61">
        <v>0.25</v>
      </c>
      <c r="D33" s="61">
        <v>0.16666666666666666</v>
      </c>
      <c r="E33" s="65">
        <v>0.5</v>
      </c>
      <c r="F33" s="61">
        <v>0.2</v>
      </c>
      <c r="G33" s="61">
        <v>0.25</v>
      </c>
      <c r="H33" s="65">
        <v>1</v>
      </c>
      <c r="I33" s="61">
        <v>0.625</v>
      </c>
      <c r="J33" s="65">
        <v>0.5</v>
      </c>
      <c r="K33" s="56">
        <v>0</v>
      </c>
      <c r="L33" s="56">
        <v>0</v>
      </c>
    </row>
    <row r="34" spans="1:12" ht="24.75" x14ac:dyDescent="0.25">
      <c r="A34" s="51" t="s">
        <v>18</v>
      </c>
      <c r="B34" s="61">
        <v>0</v>
      </c>
      <c r="C34" s="61">
        <v>0</v>
      </c>
      <c r="D34" s="65">
        <v>1</v>
      </c>
      <c r="E34" s="61">
        <v>0.16666666666666666</v>
      </c>
      <c r="F34" s="61">
        <v>0.5</v>
      </c>
      <c r="G34" s="61">
        <v>0</v>
      </c>
      <c r="H34" s="61">
        <v>0</v>
      </c>
      <c r="I34" s="61">
        <v>0</v>
      </c>
      <c r="J34" s="61">
        <v>0</v>
      </c>
      <c r="K34" s="56">
        <v>0</v>
      </c>
      <c r="L34" s="56">
        <v>0</v>
      </c>
    </row>
    <row r="35" spans="1:12" ht="24.75" x14ac:dyDescent="0.25">
      <c r="A35" s="51" t="s">
        <v>7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56">
        <v>0</v>
      </c>
      <c r="L35" s="56">
        <v>0</v>
      </c>
    </row>
    <row r="36" spans="1:12" ht="24.75" x14ac:dyDescent="0.25">
      <c r="A36" s="51" t="s">
        <v>8</v>
      </c>
      <c r="B36" s="65">
        <v>3.5714285714285712E-2</v>
      </c>
      <c r="C36" s="61">
        <v>0.16666666666666666</v>
      </c>
      <c r="D36" s="61">
        <v>0</v>
      </c>
      <c r="E36" s="61">
        <v>0.4</v>
      </c>
      <c r="F36" s="61">
        <v>0.2857142857142857</v>
      </c>
      <c r="G36" s="61">
        <v>0.2</v>
      </c>
      <c r="H36" s="61">
        <v>0</v>
      </c>
      <c r="I36" s="61">
        <v>0.25</v>
      </c>
      <c r="J36" s="61">
        <v>0</v>
      </c>
      <c r="K36" s="56">
        <v>0</v>
      </c>
      <c r="L36" s="56">
        <v>0</v>
      </c>
    </row>
    <row r="37" spans="1:12" ht="24.75" x14ac:dyDescent="0.25">
      <c r="A37" s="51" t="s">
        <v>19</v>
      </c>
      <c r="B37" s="61">
        <v>0</v>
      </c>
      <c r="C37" s="61">
        <v>0.23076923076923078</v>
      </c>
      <c r="D37" s="61">
        <v>0.2</v>
      </c>
      <c r="E37" s="61">
        <v>0</v>
      </c>
      <c r="F37" s="61">
        <v>0.1111111111111111</v>
      </c>
      <c r="G37" s="61">
        <v>0.33333333333333331</v>
      </c>
      <c r="H37" s="61">
        <v>0</v>
      </c>
      <c r="I37" s="61">
        <v>0</v>
      </c>
      <c r="J37" s="61">
        <v>0</v>
      </c>
      <c r="K37" s="56">
        <v>0</v>
      </c>
      <c r="L37" s="56">
        <v>0</v>
      </c>
    </row>
    <row r="38" spans="1:12" ht="36.75" x14ac:dyDescent="0.25">
      <c r="A38" s="51" t="s">
        <v>1</v>
      </c>
      <c r="B38" s="61">
        <v>0</v>
      </c>
      <c r="C38" s="61">
        <v>0</v>
      </c>
      <c r="D38" s="61">
        <v>0</v>
      </c>
      <c r="E38" s="61">
        <v>0</v>
      </c>
      <c r="F38" s="61">
        <v>4.7619047619047616E-2</v>
      </c>
      <c r="G38" s="61">
        <v>0</v>
      </c>
      <c r="H38" s="61">
        <v>0</v>
      </c>
      <c r="I38" s="61">
        <v>0.25</v>
      </c>
      <c r="J38" s="61">
        <v>0</v>
      </c>
      <c r="K38" s="56">
        <v>0</v>
      </c>
      <c r="L38" s="56">
        <v>0</v>
      </c>
    </row>
    <row r="39" spans="1:12" ht="24.75" x14ac:dyDescent="0.25">
      <c r="A39" s="51" t="s">
        <v>10</v>
      </c>
      <c r="B39" s="61">
        <v>0</v>
      </c>
      <c r="C39" s="61">
        <v>0.04</v>
      </c>
      <c r="D39" s="61">
        <v>0.33333333333333331</v>
      </c>
      <c r="E39" s="61">
        <v>7.6923076923076927E-2</v>
      </c>
      <c r="F39" s="61">
        <v>0.12903225806451613</v>
      </c>
      <c r="G39" s="61">
        <v>0</v>
      </c>
      <c r="H39" s="61">
        <v>0</v>
      </c>
      <c r="I39" s="61">
        <v>0.25</v>
      </c>
      <c r="J39" s="61">
        <v>0</v>
      </c>
      <c r="K39" s="56">
        <v>0</v>
      </c>
      <c r="L39" s="56">
        <v>0</v>
      </c>
    </row>
    <row r="40" spans="1:12" ht="24.75" x14ac:dyDescent="0.25">
      <c r="A40" s="51" t="s">
        <v>11</v>
      </c>
      <c r="B40" s="61">
        <v>0</v>
      </c>
      <c r="C40" s="61">
        <v>0</v>
      </c>
      <c r="D40" s="61">
        <v>0</v>
      </c>
      <c r="E40" s="61">
        <v>0</v>
      </c>
      <c r="F40" s="61">
        <v>0.18181818181818182</v>
      </c>
      <c r="G40" s="61">
        <v>0</v>
      </c>
      <c r="H40" s="61">
        <v>0</v>
      </c>
      <c r="I40" s="61">
        <v>0</v>
      </c>
      <c r="J40" s="61">
        <v>0</v>
      </c>
      <c r="K40" s="56">
        <v>0</v>
      </c>
      <c r="L40" s="56">
        <v>0</v>
      </c>
    </row>
    <row r="41" spans="1:12" ht="24.75" x14ac:dyDescent="0.25">
      <c r="A41" s="51" t="s">
        <v>20</v>
      </c>
      <c r="B41" s="61">
        <v>0</v>
      </c>
      <c r="C41" s="61">
        <v>0.12</v>
      </c>
      <c r="D41" s="61">
        <v>0</v>
      </c>
      <c r="E41" s="61">
        <v>0</v>
      </c>
      <c r="F41" s="61">
        <v>0.1</v>
      </c>
      <c r="G41" s="61">
        <v>0</v>
      </c>
      <c r="H41" s="61">
        <v>0.1111111111111111</v>
      </c>
      <c r="I41" s="61">
        <v>0</v>
      </c>
      <c r="J41" s="61">
        <v>0</v>
      </c>
      <c r="K41" s="56">
        <v>0</v>
      </c>
      <c r="L41" s="56">
        <v>0</v>
      </c>
    </row>
    <row r="42" spans="1:12" ht="36.75" x14ac:dyDescent="0.25">
      <c r="A42" s="51" t="s">
        <v>15</v>
      </c>
      <c r="B42" s="61">
        <v>0</v>
      </c>
      <c r="C42" s="61">
        <v>0</v>
      </c>
      <c r="D42" s="61">
        <v>0.1</v>
      </c>
      <c r="E42" s="61">
        <v>0</v>
      </c>
      <c r="F42" s="61">
        <v>0.1111111111111111</v>
      </c>
      <c r="G42" s="61">
        <v>0</v>
      </c>
      <c r="H42" s="61">
        <v>0.2</v>
      </c>
      <c r="I42" s="61">
        <v>0.125</v>
      </c>
      <c r="J42" s="61">
        <v>0</v>
      </c>
      <c r="K42" s="56">
        <v>0</v>
      </c>
      <c r="L42" s="56">
        <v>0</v>
      </c>
    </row>
    <row r="43" spans="1:12" ht="24.75" x14ac:dyDescent="0.25">
      <c r="A43" s="51" t="s">
        <v>23</v>
      </c>
      <c r="B43" s="61">
        <v>0</v>
      </c>
      <c r="C43" s="61">
        <v>0.11764705882352941</v>
      </c>
      <c r="D43" s="61">
        <v>0.2</v>
      </c>
      <c r="E43" s="61">
        <v>0</v>
      </c>
      <c r="F43" s="61">
        <v>0.17647058823529413</v>
      </c>
      <c r="G43" s="61">
        <v>0</v>
      </c>
      <c r="H43" s="65">
        <v>1</v>
      </c>
      <c r="I43" s="61">
        <v>0.27586206896551724</v>
      </c>
      <c r="J43" s="61">
        <v>0</v>
      </c>
      <c r="K43" s="56">
        <v>0</v>
      </c>
      <c r="L43" s="56">
        <v>0</v>
      </c>
    </row>
    <row r="44" spans="1:12" ht="36.75" x14ac:dyDescent="0.25">
      <c r="A44" s="51" t="s">
        <v>2</v>
      </c>
      <c r="B44" s="61">
        <v>0</v>
      </c>
      <c r="C44" s="61">
        <v>0.1388888888888889</v>
      </c>
      <c r="D44" s="61">
        <v>0.1</v>
      </c>
      <c r="E44" s="61">
        <v>6.6666666666666666E-2</v>
      </c>
      <c r="F44" s="61">
        <v>0.17857142857142858</v>
      </c>
      <c r="G44" s="61">
        <v>0</v>
      </c>
      <c r="H44" s="61">
        <v>0.42857142857142855</v>
      </c>
      <c r="I44" s="61">
        <v>0.44444444444444442</v>
      </c>
      <c r="J44" s="61">
        <v>0</v>
      </c>
      <c r="K44" s="56">
        <v>0</v>
      </c>
      <c r="L44" s="56">
        <v>0</v>
      </c>
    </row>
    <row r="45" spans="1:12" ht="36.75" x14ac:dyDescent="0.25">
      <c r="A45" s="51" t="s">
        <v>75</v>
      </c>
      <c r="B45" s="61">
        <v>0</v>
      </c>
      <c r="C45" s="61">
        <v>5.5555555555555552E-2</v>
      </c>
      <c r="D45" s="61">
        <v>0</v>
      </c>
      <c r="E45" s="61">
        <v>0</v>
      </c>
      <c r="F45" s="61">
        <v>7.6923076923076927E-2</v>
      </c>
      <c r="G45" s="61">
        <v>0.14285714285714285</v>
      </c>
      <c r="H45" s="61">
        <v>0</v>
      </c>
      <c r="I45" s="61">
        <v>0.16666666666666666</v>
      </c>
      <c r="J45" s="61">
        <v>0</v>
      </c>
      <c r="K45" s="56">
        <v>0</v>
      </c>
      <c r="L45" s="56">
        <v>0</v>
      </c>
    </row>
  </sheetData>
  <conditionalFormatting sqref="F25:F45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25:C45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25:I44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25:I45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H25:H45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workbookViewId="0">
      <selection sqref="A1:XFD1048576"/>
    </sheetView>
  </sheetViews>
  <sheetFormatPr defaultRowHeight="15" x14ac:dyDescent="0.25"/>
  <cols>
    <col min="1" max="1" width="36.42578125" customWidth="1"/>
    <col min="2" max="2" width="5.5703125" customWidth="1"/>
  </cols>
  <sheetData>
    <row r="1" spans="1:28" x14ac:dyDescent="0.25">
      <c r="E1" s="43"/>
      <c r="F1" t="s">
        <v>71</v>
      </c>
    </row>
    <row r="2" spans="1:28" x14ac:dyDescent="0.25">
      <c r="A2" s="31" t="s">
        <v>36</v>
      </c>
      <c r="B2" s="29" t="s">
        <v>41</v>
      </c>
      <c r="C2" s="29" t="s">
        <v>25</v>
      </c>
      <c r="D2" s="29"/>
      <c r="E2" s="29" t="s">
        <v>26</v>
      </c>
      <c r="F2" s="29"/>
      <c r="G2" s="29" t="s">
        <v>13</v>
      </c>
      <c r="H2" s="29"/>
      <c r="I2" s="29" t="s">
        <v>24</v>
      </c>
      <c r="J2" s="29"/>
      <c r="K2" s="29" t="s">
        <v>27</v>
      </c>
      <c r="L2" s="29"/>
      <c r="M2" s="29" t="s">
        <v>29</v>
      </c>
      <c r="N2" s="29"/>
      <c r="O2" s="29" t="s">
        <v>28</v>
      </c>
      <c r="P2" s="29"/>
      <c r="Q2" s="29" t="s">
        <v>30</v>
      </c>
      <c r="R2" s="29"/>
      <c r="S2" s="29" t="s">
        <v>32</v>
      </c>
      <c r="T2" s="29"/>
      <c r="U2" s="29" t="s">
        <v>0</v>
      </c>
      <c r="V2" s="29"/>
      <c r="W2" s="29" t="s">
        <v>31</v>
      </c>
      <c r="X2" s="29"/>
      <c r="Y2" s="29" t="s">
        <v>34</v>
      </c>
      <c r="Z2" s="29"/>
      <c r="AA2" s="29" t="s">
        <v>33</v>
      </c>
      <c r="AB2" s="29"/>
    </row>
    <row r="3" spans="1:28" x14ac:dyDescent="0.25">
      <c r="A3" s="29" t="s">
        <v>66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28" x14ac:dyDescent="0.25">
      <c r="A4" s="29" t="s">
        <v>9</v>
      </c>
      <c r="B4" s="29">
        <v>38</v>
      </c>
      <c r="C4" s="1">
        <v>69.628571428571433</v>
      </c>
      <c r="D4" s="2">
        <v>35</v>
      </c>
      <c r="E4" s="1">
        <v>49.333333333333336</v>
      </c>
      <c r="F4" s="2">
        <v>24</v>
      </c>
      <c r="G4" s="1">
        <v>69.142857142857139</v>
      </c>
      <c r="H4" s="2">
        <v>7</v>
      </c>
      <c r="I4" s="1">
        <v>0</v>
      </c>
      <c r="J4" s="2">
        <v>0</v>
      </c>
      <c r="K4" s="1">
        <v>35</v>
      </c>
      <c r="L4" s="2">
        <v>5</v>
      </c>
      <c r="M4" s="1">
        <v>47.307692307692299</v>
      </c>
      <c r="N4" s="2">
        <v>13</v>
      </c>
      <c r="O4" s="1">
        <v>46.375</v>
      </c>
      <c r="P4" s="2">
        <v>8</v>
      </c>
      <c r="Q4" s="1">
        <v>32.75</v>
      </c>
      <c r="R4" s="2">
        <v>4</v>
      </c>
      <c r="S4" s="26">
        <v>42.8</v>
      </c>
      <c r="T4" s="32">
        <v>10</v>
      </c>
      <c r="U4" s="1">
        <v>47.285714285714285</v>
      </c>
      <c r="V4" s="2">
        <v>7</v>
      </c>
      <c r="W4" s="1">
        <v>54.8</v>
      </c>
      <c r="X4" s="2">
        <v>5</v>
      </c>
      <c r="Y4" s="1">
        <v>0</v>
      </c>
      <c r="Z4" s="2">
        <v>0</v>
      </c>
      <c r="AA4" s="1">
        <v>0</v>
      </c>
      <c r="AB4" s="29">
        <v>0</v>
      </c>
    </row>
    <row r="5" spans="1:28" x14ac:dyDescent="0.25">
      <c r="A5" s="29" t="s">
        <v>12</v>
      </c>
      <c r="B5" s="29">
        <v>23</v>
      </c>
      <c r="C5" s="1">
        <v>69.5</v>
      </c>
      <c r="D5" s="2">
        <v>22</v>
      </c>
      <c r="E5" s="1">
        <v>54.846153846153847</v>
      </c>
      <c r="F5" s="2">
        <v>13</v>
      </c>
      <c r="G5" s="1">
        <v>63</v>
      </c>
      <c r="H5" s="2">
        <v>6</v>
      </c>
      <c r="I5" s="1">
        <v>62</v>
      </c>
      <c r="J5" s="2">
        <v>1</v>
      </c>
      <c r="K5" s="1">
        <v>55.666666666666664</v>
      </c>
      <c r="L5" s="2">
        <v>3</v>
      </c>
      <c r="M5" s="34">
        <v>57.142857142857146</v>
      </c>
      <c r="N5" s="35">
        <v>7</v>
      </c>
      <c r="O5" s="1">
        <v>50.571428571428569</v>
      </c>
      <c r="P5" s="2">
        <v>7</v>
      </c>
      <c r="Q5" s="1">
        <v>45.333333333333336</v>
      </c>
      <c r="R5" s="2">
        <v>3</v>
      </c>
      <c r="S5" s="1">
        <v>38.25</v>
      </c>
      <c r="T5" s="2">
        <v>4</v>
      </c>
      <c r="U5" s="1">
        <v>92</v>
      </c>
      <c r="V5" s="2">
        <v>1</v>
      </c>
      <c r="W5" s="1">
        <v>34</v>
      </c>
      <c r="X5" s="2">
        <v>1</v>
      </c>
      <c r="Y5" s="1">
        <v>80</v>
      </c>
      <c r="Z5" s="2">
        <v>1</v>
      </c>
      <c r="AA5" s="1">
        <v>0</v>
      </c>
      <c r="AB5" s="29">
        <v>0</v>
      </c>
    </row>
    <row r="6" spans="1:28" x14ac:dyDescent="0.25">
      <c r="A6" s="29" t="s">
        <v>22</v>
      </c>
      <c r="B6" s="29">
        <v>26</v>
      </c>
      <c r="C6" s="1">
        <v>68.125</v>
      </c>
      <c r="D6" s="2">
        <v>24</v>
      </c>
      <c r="E6" s="1">
        <v>53.333333333333336</v>
      </c>
      <c r="F6" s="2">
        <v>12</v>
      </c>
      <c r="G6" s="1">
        <v>70.333333333333329</v>
      </c>
      <c r="H6" s="2">
        <v>3</v>
      </c>
      <c r="I6" s="1">
        <v>68</v>
      </c>
      <c r="J6" s="2">
        <v>2</v>
      </c>
      <c r="K6" s="1">
        <v>57.666666666666664</v>
      </c>
      <c r="L6" s="2">
        <v>6</v>
      </c>
      <c r="M6" s="1">
        <v>52</v>
      </c>
      <c r="N6" s="2">
        <v>14</v>
      </c>
      <c r="O6" s="1">
        <v>64</v>
      </c>
      <c r="P6" s="2">
        <v>1</v>
      </c>
      <c r="Q6" s="1">
        <v>0</v>
      </c>
      <c r="R6" s="2">
        <v>0</v>
      </c>
      <c r="S6" s="1">
        <v>30</v>
      </c>
      <c r="T6" s="2">
        <v>3</v>
      </c>
      <c r="U6" s="1">
        <v>0</v>
      </c>
      <c r="V6" s="2">
        <v>0</v>
      </c>
      <c r="W6" s="1">
        <v>64.857142857142861</v>
      </c>
      <c r="X6" s="2">
        <v>7</v>
      </c>
      <c r="Y6" s="1">
        <v>0</v>
      </c>
      <c r="Z6" s="2">
        <v>0</v>
      </c>
      <c r="AA6" s="1">
        <v>0</v>
      </c>
      <c r="AB6" s="29">
        <v>0</v>
      </c>
    </row>
    <row r="7" spans="1:28" x14ac:dyDescent="0.25">
      <c r="A7" s="29" t="s">
        <v>5</v>
      </c>
      <c r="B7" s="29">
        <v>29</v>
      </c>
      <c r="C7" s="1">
        <v>65.555555555555557</v>
      </c>
      <c r="D7" s="2">
        <v>27</v>
      </c>
      <c r="E7" s="1">
        <v>50.5</v>
      </c>
      <c r="F7" s="2">
        <v>20</v>
      </c>
      <c r="G7" s="1">
        <v>81</v>
      </c>
      <c r="H7" s="2">
        <v>1</v>
      </c>
      <c r="I7" s="1">
        <v>61</v>
      </c>
      <c r="J7" s="2">
        <v>2</v>
      </c>
      <c r="K7" s="1">
        <v>66</v>
      </c>
      <c r="L7" s="2">
        <v>2</v>
      </c>
      <c r="M7" s="1">
        <v>57.92307692307692</v>
      </c>
      <c r="N7" s="2">
        <v>13</v>
      </c>
      <c r="O7" s="1">
        <v>53.5</v>
      </c>
      <c r="P7" s="2">
        <v>8</v>
      </c>
      <c r="Q7" s="1">
        <v>58</v>
      </c>
      <c r="R7" s="2">
        <v>1</v>
      </c>
      <c r="S7" s="1">
        <v>36.4</v>
      </c>
      <c r="T7" s="2">
        <v>5</v>
      </c>
      <c r="U7" s="1">
        <v>46</v>
      </c>
      <c r="V7" s="2">
        <v>1</v>
      </c>
      <c r="W7" s="1">
        <v>61.5</v>
      </c>
      <c r="X7" s="2">
        <v>2</v>
      </c>
      <c r="Y7" s="1">
        <v>0</v>
      </c>
      <c r="Z7" s="2">
        <v>0</v>
      </c>
      <c r="AA7" s="1">
        <v>0</v>
      </c>
      <c r="AB7" s="29">
        <v>0</v>
      </c>
    </row>
    <row r="8" spans="1:28" x14ac:dyDescent="0.25">
      <c r="A8" s="29" t="s">
        <v>6</v>
      </c>
      <c r="B8" s="29">
        <v>40</v>
      </c>
      <c r="C8" s="1">
        <v>62.714285714285715</v>
      </c>
      <c r="D8" s="2">
        <v>28</v>
      </c>
      <c r="E8" s="1">
        <v>43.8125</v>
      </c>
      <c r="F8" s="2">
        <v>16</v>
      </c>
      <c r="G8" s="1">
        <v>55.833333333333336</v>
      </c>
      <c r="H8" s="2">
        <v>6</v>
      </c>
      <c r="I8" s="1">
        <v>50.75</v>
      </c>
      <c r="J8" s="2">
        <v>4</v>
      </c>
      <c r="K8" s="1">
        <v>26.5</v>
      </c>
      <c r="L8" s="2">
        <v>2</v>
      </c>
      <c r="M8" s="1">
        <v>53.7</v>
      </c>
      <c r="N8" s="2">
        <v>10</v>
      </c>
      <c r="O8" s="1">
        <v>42.25</v>
      </c>
      <c r="P8" s="2">
        <v>4</v>
      </c>
      <c r="Q8" s="1">
        <v>12</v>
      </c>
      <c r="R8" s="2">
        <v>2</v>
      </c>
      <c r="S8" s="1">
        <v>34</v>
      </c>
      <c r="T8" s="2">
        <v>8</v>
      </c>
      <c r="U8" s="1">
        <v>41.5</v>
      </c>
      <c r="V8" s="2">
        <v>2</v>
      </c>
      <c r="W8" s="1">
        <v>0</v>
      </c>
      <c r="X8" s="2">
        <v>0</v>
      </c>
      <c r="Y8" s="1">
        <v>0</v>
      </c>
      <c r="Z8" s="2">
        <v>0</v>
      </c>
      <c r="AA8" s="1">
        <v>0</v>
      </c>
      <c r="AB8" s="29">
        <v>0</v>
      </c>
    </row>
    <row r="9" spans="1:28" x14ac:dyDescent="0.25">
      <c r="A9" s="29" t="s">
        <v>18</v>
      </c>
      <c r="B9" s="29">
        <v>23</v>
      </c>
      <c r="C9" s="1">
        <v>61.466666666666669</v>
      </c>
      <c r="D9" s="2">
        <v>15</v>
      </c>
      <c r="E9" s="34">
        <v>51.666666666666664</v>
      </c>
      <c r="F9" s="35">
        <v>6</v>
      </c>
      <c r="G9" s="1">
        <v>34</v>
      </c>
      <c r="H9" s="2">
        <v>1</v>
      </c>
      <c r="I9" s="1">
        <v>35</v>
      </c>
      <c r="J9" s="2">
        <v>1</v>
      </c>
      <c r="K9" s="1">
        <v>45.666666666666664</v>
      </c>
      <c r="L9" s="2">
        <v>6</v>
      </c>
      <c r="M9" s="34">
        <v>49.75</v>
      </c>
      <c r="N9" s="35">
        <v>8</v>
      </c>
      <c r="O9" s="1">
        <v>42.5</v>
      </c>
      <c r="P9" s="2">
        <v>2</v>
      </c>
      <c r="Q9" s="1">
        <v>42</v>
      </c>
      <c r="R9" s="2">
        <v>1</v>
      </c>
      <c r="S9" s="1">
        <v>42.333333333333336</v>
      </c>
      <c r="T9" s="2">
        <v>3</v>
      </c>
      <c r="U9" s="1">
        <v>0</v>
      </c>
      <c r="V9" s="2">
        <v>0</v>
      </c>
      <c r="W9" s="1">
        <v>0</v>
      </c>
      <c r="X9" s="2">
        <v>0</v>
      </c>
      <c r="Y9" s="1">
        <v>0</v>
      </c>
      <c r="Z9" s="2">
        <v>0</v>
      </c>
      <c r="AA9" s="1">
        <v>0</v>
      </c>
      <c r="AB9" s="29">
        <v>0</v>
      </c>
    </row>
    <row r="10" spans="1:28" x14ac:dyDescent="0.25">
      <c r="A10" s="29" t="s">
        <v>8</v>
      </c>
      <c r="B10" s="29">
        <v>22</v>
      </c>
      <c r="C10" s="1">
        <v>67.285714285714292</v>
      </c>
      <c r="D10" s="2">
        <v>28</v>
      </c>
      <c r="E10" s="1">
        <v>43.5</v>
      </c>
      <c r="F10" s="2">
        <v>12</v>
      </c>
      <c r="G10" s="1">
        <v>53</v>
      </c>
      <c r="H10" s="2">
        <v>1</v>
      </c>
      <c r="I10" s="1">
        <v>67.400000000000006</v>
      </c>
      <c r="J10" s="2">
        <v>5</v>
      </c>
      <c r="K10" s="1">
        <v>49.8</v>
      </c>
      <c r="L10" s="2">
        <v>5</v>
      </c>
      <c r="M10" s="1">
        <v>46.642857142857146</v>
      </c>
      <c r="N10" s="2">
        <v>14</v>
      </c>
      <c r="O10" s="1">
        <v>55.2</v>
      </c>
      <c r="P10" s="2">
        <v>5</v>
      </c>
      <c r="Q10" s="1">
        <v>68</v>
      </c>
      <c r="R10" s="2">
        <v>2</v>
      </c>
      <c r="S10" s="1">
        <v>51</v>
      </c>
      <c r="T10" s="2">
        <v>4</v>
      </c>
      <c r="U10" s="1">
        <v>46</v>
      </c>
      <c r="V10" s="2">
        <v>1</v>
      </c>
      <c r="W10" s="1">
        <v>45</v>
      </c>
      <c r="X10" s="2">
        <v>3</v>
      </c>
      <c r="Y10" s="1">
        <v>0</v>
      </c>
      <c r="Z10" s="2">
        <v>0</v>
      </c>
      <c r="AA10" s="1">
        <v>0</v>
      </c>
      <c r="AB10" s="29">
        <v>0</v>
      </c>
    </row>
    <row r="11" spans="1:28" x14ac:dyDescent="0.25">
      <c r="A11" s="29" t="s">
        <v>19</v>
      </c>
      <c r="B11" s="29">
        <v>22</v>
      </c>
      <c r="C11" s="1">
        <v>69.666666666666671</v>
      </c>
      <c r="D11" s="2">
        <v>21</v>
      </c>
      <c r="E11" s="1">
        <v>45.615384615384613</v>
      </c>
      <c r="F11" s="2">
        <v>13</v>
      </c>
      <c r="G11" s="1">
        <v>50.8</v>
      </c>
      <c r="H11" s="2">
        <v>5</v>
      </c>
      <c r="I11" s="1">
        <v>75</v>
      </c>
      <c r="J11" s="2">
        <v>2</v>
      </c>
      <c r="K11" s="1">
        <v>86.666666666666671</v>
      </c>
      <c r="L11" s="2">
        <v>3</v>
      </c>
      <c r="M11" s="34">
        <v>61.666666666666664</v>
      </c>
      <c r="N11" s="35">
        <v>9</v>
      </c>
      <c r="O11" s="1">
        <v>45.666666666666664</v>
      </c>
      <c r="P11" s="2">
        <v>3</v>
      </c>
      <c r="Q11" s="1">
        <v>44.333333333333336</v>
      </c>
      <c r="R11" s="2">
        <v>3</v>
      </c>
      <c r="S11" s="1">
        <v>53.333333333333336</v>
      </c>
      <c r="T11" s="2">
        <v>6</v>
      </c>
      <c r="U11" s="1">
        <v>0</v>
      </c>
      <c r="V11" s="2">
        <v>0</v>
      </c>
      <c r="W11" s="1">
        <v>66</v>
      </c>
      <c r="X11" s="2">
        <v>2</v>
      </c>
      <c r="Y11" s="1">
        <v>0</v>
      </c>
      <c r="Z11" s="2">
        <v>0</v>
      </c>
      <c r="AA11" s="1">
        <v>0</v>
      </c>
      <c r="AB11" s="29">
        <v>0</v>
      </c>
    </row>
    <row r="12" spans="1:28" x14ac:dyDescent="0.25">
      <c r="C12" s="3">
        <f>AVERAGE(C4:C11)</f>
        <v>66.742807539682545</v>
      </c>
      <c r="E12" s="3">
        <f>AVERAGE(E4:E11)</f>
        <v>49.075921474358978</v>
      </c>
      <c r="M12" s="3">
        <f>AVERAGE(M4:M11)</f>
        <v>53.266643772893772</v>
      </c>
    </row>
    <row r="14" spans="1:28" x14ac:dyDescent="0.25">
      <c r="A14" t="s">
        <v>64</v>
      </c>
      <c r="B14" s="46"/>
      <c r="C14" t="s">
        <v>70</v>
      </c>
    </row>
    <row r="15" spans="1:28" x14ac:dyDescent="0.25">
      <c r="A15" s="29" t="s">
        <v>21</v>
      </c>
      <c r="B15" s="29">
        <v>47</v>
      </c>
      <c r="C15" s="1">
        <v>76.586956521739125</v>
      </c>
      <c r="D15" s="2">
        <v>46</v>
      </c>
      <c r="E15" s="1">
        <v>55.095238095238095</v>
      </c>
      <c r="F15" s="45">
        <v>21</v>
      </c>
      <c r="G15" s="1">
        <v>60.4</v>
      </c>
      <c r="H15" s="2">
        <v>5</v>
      </c>
      <c r="I15" s="1">
        <v>70</v>
      </c>
      <c r="J15" s="2">
        <v>4</v>
      </c>
      <c r="K15" s="14">
        <v>57.307692307692307</v>
      </c>
      <c r="L15" s="33">
        <v>13</v>
      </c>
      <c r="M15" s="1">
        <v>62.76</v>
      </c>
      <c r="N15" s="2">
        <v>25</v>
      </c>
      <c r="O15" s="1">
        <v>46.166666666666664</v>
      </c>
      <c r="P15" s="2">
        <v>6</v>
      </c>
      <c r="Q15" s="1">
        <v>68</v>
      </c>
      <c r="R15" s="2">
        <v>6</v>
      </c>
      <c r="S15" s="1">
        <v>62.666666666666664</v>
      </c>
      <c r="T15" s="2">
        <v>6</v>
      </c>
      <c r="U15" s="1">
        <v>0</v>
      </c>
      <c r="V15" s="2">
        <v>0</v>
      </c>
      <c r="W15" s="1">
        <v>67.555555555555557</v>
      </c>
      <c r="X15" s="2">
        <v>9</v>
      </c>
      <c r="Y15" s="14">
        <v>69.916666666666671</v>
      </c>
      <c r="Z15" s="44">
        <v>12</v>
      </c>
      <c r="AA15" s="1">
        <v>0</v>
      </c>
      <c r="AB15" s="29">
        <v>0</v>
      </c>
    </row>
    <row r="16" spans="1:28" x14ac:dyDescent="0.25">
      <c r="A16" s="29" t="s">
        <v>4</v>
      </c>
      <c r="B16" s="29">
        <v>42</v>
      </c>
      <c r="C16" s="1">
        <v>76.349999999999994</v>
      </c>
      <c r="D16" s="2">
        <v>40</v>
      </c>
      <c r="E16" s="1">
        <v>59.739130434782609</v>
      </c>
      <c r="F16" s="2">
        <v>23</v>
      </c>
      <c r="G16" s="14">
        <v>64.272727272727266</v>
      </c>
      <c r="H16" s="33">
        <v>11</v>
      </c>
      <c r="I16" s="1">
        <v>73.666666666666671</v>
      </c>
      <c r="J16" s="2">
        <v>6</v>
      </c>
      <c r="K16" s="1">
        <v>66.666666666666671</v>
      </c>
      <c r="L16" s="2">
        <v>6</v>
      </c>
      <c r="M16" s="1">
        <v>60.785714285714285</v>
      </c>
      <c r="N16" s="2">
        <v>14</v>
      </c>
      <c r="O16" s="1">
        <v>61.111111111111114</v>
      </c>
      <c r="P16" s="2">
        <v>9</v>
      </c>
      <c r="Q16" s="1">
        <v>67.2</v>
      </c>
      <c r="R16" s="44">
        <v>5</v>
      </c>
      <c r="S16" s="1">
        <v>64</v>
      </c>
      <c r="T16" s="2">
        <v>3</v>
      </c>
      <c r="U16" s="1">
        <v>87</v>
      </c>
      <c r="V16" s="2">
        <v>1</v>
      </c>
      <c r="W16" s="14">
        <v>61.75</v>
      </c>
      <c r="X16" s="33">
        <v>12</v>
      </c>
      <c r="Y16" s="1">
        <v>0</v>
      </c>
      <c r="Z16" s="2">
        <v>0</v>
      </c>
      <c r="AA16" s="1">
        <v>48</v>
      </c>
      <c r="AB16" s="29">
        <v>1</v>
      </c>
    </row>
    <row r="17" spans="1:28" x14ac:dyDescent="0.25">
      <c r="A17" s="29" t="s">
        <v>7</v>
      </c>
      <c r="B17" s="29">
        <v>20</v>
      </c>
      <c r="C17" s="1">
        <v>76.150000000000006</v>
      </c>
      <c r="D17" s="2">
        <v>20</v>
      </c>
      <c r="E17" s="1">
        <v>69.526315789473685</v>
      </c>
      <c r="F17" s="44">
        <v>19</v>
      </c>
      <c r="G17" s="14">
        <v>67.625</v>
      </c>
      <c r="H17" s="33">
        <v>8</v>
      </c>
      <c r="I17" s="1">
        <v>0</v>
      </c>
      <c r="J17" s="2">
        <v>0</v>
      </c>
      <c r="K17" s="1">
        <v>0</v>
      </c>
      <c r="L17" s="2">
        <v>0</v>
      </c>
      <c r="M17" s="34">
        <v>61.5</v>
      </c>
      <c r="N17" s="35">
        <v>6</v>
      </c>
      <c r="O17" s="1">
        <v>56.2</v>
      </c>
      <c r="P17" s="44">
        <v>5</v>
      </c>
      <c r="Q17" s="1">
        <v>64.5</v>
      </c>
      <c r="R17" s="2">
        <v>2</v>
      </c>
      <c r="S17" s="1">
        <v>67</v>
      </c>
      <c r="T17" s="2">
        <v>3</v>
      </c>
      <c r="U17" s="1">
        <v>87</v>
      </c>
      <c r="V17" s="2">
        <v>1</v>
      </c>
      <c r="W17" s="1">
        <v>59.5</v>
      </c>
      <c r="X17" s="2">
        <v>2</v>
      </c>
      <c r="Y17" s="1">
        <v>0</v>
      </c>
      <c r="Z17" s="2">
        <v>0</v>
      </c>
      <c r="AA17" s="1">
        <v>0</v>
      </c>
      <c r="AB17" s="29">
        <v>0</v>
      </c>
    </row>
    <row r="18" spans="1:28" x14ac:dyDescent="0.25">
      <c r="A18" s="29" t="s">
        <v>10</v>
      </c>
      <c r="B18" s="29">
        <v>68</v>
      </c>
      <c r="C18" s="1">
        <v>72.311475409836063</v>
      </c>
      <c r="D18" s="2">
        <v>61</v>
      </c>
      <c r="E18" s="1">
        <v>49.68</v>
      </c>
      <c r="F18" s="2">
        <v>25</v>
      </c>
      <c r="G18" s="1">
        <v>54.166666666666664</v>
      </c>
      <c r="H18" s="2">
        <v>6</v>
      </c>
      <c r="I18" s="14">
        <v>66.611111111111114</v>
      </c>
      <c r="J18" s="44">
        <v>18</v>
      </c>
      <c r="K18" s="14">
        <v>63.769230769230766</v>
      </c>
      <c r="L18" s="33">
        <v>13</v>
      </c>
      <c r="M18" s="1">
        <v>58.41935483870968</v>
      </c>
      <c r="N18" s="2">
        <v>31</v>
      </c>
      <c r="O18" s="1">
        <v>48</v>
      </c>
      <c r="P18" s="2">
        <v>6</v>
      </c>
      <c r="Q18" s="1">
        <v>48.5</v>
      </c>
      <c r="R18" s="2">
        <v>2</v>
      </c>
      <c r="S18" s="1">
        <v>48.25</v>
      </c>
      <c r="T18" s="2">
        <v>4</v>
      </c>
      <c r="U18" s="1">
        <v>61</v>
      </c>
      <c r="V18" s="2">
        <v>1</v>
      </c>
      <c r="W18" s="14">
        <v>74.277777777777771</v>
      </c>
      <c r="X18" s="33">
        <v>18</v>
      </c>
      <c r="Y18" s="1">
        <v>0</v>
      </c>
      <c r="Z18" s="2">
        <v>0</v>
      </c>
      <c r="AA18" s="1">
        <v>0</v>
      </c>
      <c r="AB18" s="29">
        <v>0</v>
      </c>
    </row>
    <row r="19" spans="1:28" x14ac:dyDescent="0.25">
      <c r="A19" s="29" t="s">
        <v>11</v>
      </c>
      <c r="B19" s="29">
        <v>30</v>
      </c>
      <c r="C19" s="1">
        <v>74</v>
      </c>
      <c r="D19" s="2">
        <v>22</v>
      </c>
      <c r="E19" s="34">
        <v>49.777777777777779</v>
      </c>
      <c r="F19" s="35">
        <v>9</v>
      </c>
      <c r="G19" s="1">
        <v>62</v>
      </c>
      <c r="H19" s="2">
        <v>3</v>
      </c>
      <c r="I19" s="1">
        <v>84.333333333333329</v>
      </c>
      <c r="J19" s="2">
        <v>3</v>
      </c>
      <c r="K19" s="1">
        <v>72.222222222222229</v>
      </c>
      <c r="L19" s="2">
        <v>9</v>
      </c>
      <c r="M19" s="1">
        <v>65.272727272727266</v>
      </c>
      <c r="N19" s="2">
        <v>11</v>
      </c>
      <c r="O19" s="1">
        <v>49.333333333333336</v>
      </c>
      <c r="P19" s="2">
        <v>3</v>
      </c>
      <c r="Q19" s="1">
        <v>48</v>
      </c>
      <c r="R19" s="2">
        <v>1</v>
      </c>
      <c r="S19" s="1">
        <v>52.5</v>
      </c>
      <c r="T19" s="2">
        <v>2</v>
      </c>
      <c r="U19" s="1">
        <v>60</v>
      </c>
      <c r="V19" s="2">
        <v>2</v>
      </c>
      <c r="W19" s="1">
        <v>59</v>
      </c>
      <c r="X19" s="2">
        <v>5</v>
      </c>
      <c r="Y19" s="1">
        <v>83.375</v>
      </c>
      <c r="Z19" s="44">
        <v>8</v>
      </c>
      <c r="AA19" s="1">
        <v>0</v>
      </c>
      <c r="AB19" s="29">
        <v>0</v>
      </c>
    </row>
    <row r="20" spans="1:28" x14ac:dyDescent="0.25">
      <c r="A20" s="29" t="s">
        <v>20</v>
      </c>
      <c r="B20" s="29">
        <v>52</v>
      </c>
      <c r="C20" s="1">
        <v>76.588235294117652</v>
      </c>
      <c r="D20" s="2">
        <v>51</v>
      </c>
      <c r="E20" s="1">
        <v>60.04</v>
      </c>
      <c r="F20" s="2">
        <v>25</v>
      </c>
      <c r="G20" s="1">
        <v>59.428571428571431</v>
      </c>
      <c r="H20" s="2">
        <v>7</v>
      </c>
      <c r="I20" s="1">
        <v>86.875</v>
      </c>
      <c r="J20" s="2">
        <v>8</v>
      </c>
      <c r="K20" s="14">
        <v>65.8</v>
      </c>
      <c r="L20" s="33">
        <v>10</v>
      </c>
      <c r="M20" s="1">
        <v>62.65</v>
      </c>
      <c r="N20" s="2">
        <v>20</v>
      </c>
      <c r="O20" s="1">
        <v>64.2</v>
      </c>
      <c r="P20" s="2">
        <v>5</v>
      </c>
      <c r="Q20" s="1">
        <v>60.777777777777779</v>
      </c>
      <c r="R20" s="2">
        <v>9</v>
      </c>
      <c r="S20" s="14">
        <v>50.9</v>
      </c>
      <c r="T20" s="33">
        <v>10</v>
      </c>
      <c r="U20" s="1">
        <v>0</v>
      </c>
      <c r="V20" s="2">
        <v>0</v>
      </c>
      <c r="W20" s="14">
        <v>73.82352941176471</v>
      </c>
      <c r="X20" s="44">
        <v>17</v>
      </c>
      <c r="Y20" s="1">
        <v>0</v>
      </c>
      <c r="Z20" s="2">
        <v>0</v>
      </c>
      <c r="AA20" s="1">
        <v>0</v>
      </c>
      <c r="AB20" s="29">
        <v>0</v>
      </c>
    </row>
    <row r="21" spans="1:28" x14ac:dyDescent="0.25">
      <c r="A21" s="29" t="s">
        <v>17</v>
      </c>
      <c r="B21" s="29">
        <v>52</v>
      </c>
      <c r="C21" s="1">
        <v>74.291666666666671</v>
      </c>
      <c r="D21" s="2">
        <v>48</v>
      </c>
      <c r="E21" s="1">
        <v>56.15</v>
      </c>
      <c r="F21" s="2">
        <v>20</v>
      </c>
      <c r="G21" s="1">
        <v>70.5</v>
      </c>
      <c r="H21" s="2">
        <v>6</v>
      </c>
      <c r="I21" s="1">
        <v>66.125</v>
      </c>
      <c r="J21" s="2">
        <v>8</v>
      </c>
      <c r="K21" s="1">
        <v>73</v>
      </c>
      <c r="L21" s="2">
        <v>7</v>
      </c>
      <c r="M21" s="1">
        <v>50.25</v>
      </c>
      <c r="N21" s="2">
        <v>24</v>
      </c>
      <c r="O21" s="1">
        <v>53.666666666666664</v>
      </c>
      <c r="P21" s="2">
        <v>3</v>
      </c>
      <c r="Q21" s="1">
        <v>42.333333333333336</v>
      </c>
      <c r="R21" s="2">
        <v>3</v>
      </c>
      <c r="S21" s="1">
        <v>46.6</v>
      </c>
      <c r="T21" s="2">
        <v>5</v>
      </c>
      <c r="U21" s="1">
        <v>0</v>
      </c>
      <c r="V21" s="2">
        <v>0</v>
      </c>
      <c r="W21" s="14">
        <v>68.599999999999994</v>
      </c>
      <c r="X21" s="44">
        <v>15</v>
      </c>
      <c r="Y21" s="1">
        <v>0</v>
      </c>
      <c r="Z21" s="2">
        <v>0</v>
      </c>
      <c r="AA21" s="1">
        <v>0</v>
      </c>
      <c r="AB21" s="29">
        <v>0</v>
      </c>
    </row>
    <row r="22" spans="1:28" x14ac:dyDescent="0.25">
      <c r="A22" s="29"/>
      <c r="B22" s="29"/>
      <c r="C22" s="1">
        <f>AVERAGE(C15:C21)</f>
        <v>75.182619127479924</v>
      </c>
      <c r="D22" s="2"/>
      <c r="E22" s="1">
        <f>AVERAGE(E15:E21)</f>
        <v>57.144066013896023</v>
      </c>
      <c r="F22" s="2"/>
      <c r="G22" s="1"/>
      <c r="H22" s="2"/>
      <c r="I22" s="1"/>
      <c r="J22" s="2"/>
      <c r="K22" s="1"/>
      <c r="L22" s="2"/>
      <c r="M22" s="1">
        <f>AVERAGE(M15:M21)</f>
        <v>60.233970913878743</v>
      </c>
      <c r="N22" s="2"/>
      <c r="O22" s="1"/>
      <c r="P22" s="2"/>
      <c r="Q22" s="1"/>
      <c r="R22" s="2"/>
      <c r="S22" s="1"/>
      <c r="T22" s="2"/>
      <c r="U22" s="1"/>
      <c r="V22" s="2"/>
      <c r="W22" s="1">
        <f>AVERAGE(W15:W21)</f>
        <v>66.358123249299723</v>
      </c>
      <c r="X22" s="2"/>
      <c r="Y22" s="1"/>
      <c r="Z22" s="2"/>
      <c r="AA22" s="1"/>
      <c r="AB22" s="29"/>
    </row>
    <row r="23" spans="1:28" x14ac:dyDescent="0.25">
      <c r="A23" s="29" t="s">
        <v>65</v>
      </c>
      <c r="B23" s="29"/>
      <c r="C23" s="1"/>
      <c r="D23" s="2"/>
      <c r="E23" s="1"/>
      <c r="F23" s="2"/>
      <c r="G23" s="1"/>
      <c r="H23" s="2"/>
      <c r="I23" s="1"/>
      <c r="J23" s="2"/>
      <c r="K23" s="1"/>
      <c r="L23" s="2"/>
      <c r="M23" s="1"/>
      <c r="N23" s="2"/>
      <c r="O23" s="1"/>
      <c r="P23" s="2"/>
      <c r="Q23" s="1"/>
      <c r="R23" s="2"/>
      <c r="S23" s="1"/>
      <c r="T23" s="2"/>
      <c r="U23" s="1"/>
      <c r="V23" s="2"/>
      <c r="W23" s="1"/>
      <c r="X23" s="2"/>
      <c r="Y23" s="1"/>
      <c r="Z23" s="2"/>
      <c r="AA23" s="1"/>
      <c r="AB23" s="29"/>
    </row>
    <row r="24" spans="1:28" x14ac:dyDescent="0.25">
      <c r="A24" s="29" t="s">
        <v>14</v>
      </c>
      <c r="B24" s="29">
        <v>47</v>
      </c>
      <c r="C24" s="1">
        <v>79.173913043478265</v>
      </c>
      <c r="D24" s="2">
        <v>46</v>
      </c>
      <c r="E24" s="1">
        <v>65.650000000000006</v>
      </c>
      <c r="F24" s="2">
        <v>20</v>
      </c>
      <c r="G24" s="1">
        <v>72.5</v>
      </c>
      <c r="H24" s="2">
        <v>8</v>
      </c>
      <c r="I24" s="1">
        <v>84</v>
      </c>
      <c r="J24" s="2">
        <v>6</v>
      </c>
      <c r="K24" s="14">
        <v>78.083333333333329</v>
      </c>
      <c r="L24" s="33">
        <v>12</v>
      </c>
      <c r="M24" s="1">
        <v>65.954545454545453</v>
      </c>
      <c r="N24" s="2">
        <v>22</v>
      </c>
      <c r="O24" s="1">
        <v>73.666666666666671</v>
      </c>
      <c r="P24" s="2">
        <v>3</v>
      </c>
      <c r="Q24" s="1">
        <v>35.333333333333336</v>
      </c>
      <c r="R24" s="2">
        <v>6</v>
      </c>
      <c r="S24" s="1">
        <v>44.8</v>
      </c>
      <c r="T24" s="2">
        <v>5</v>
      </c>
      <c r="U24" s="1">
        <v>0</v>
      </c>
      <c r="V24" s="2">
        <v>0</v>
      </c>
      <c r="W24" s="14">
        <v>74.92307692307692</v>
      </c>
      <c r="X24" s="33">
        <v>26</v>
      </c>
      <c r="Y24" s="1">
        <v>0</v>
      </c>
      <c r="Z24" s="2">
        <v>0</v>
      </c>
      <c r="AA24" s="1">
        <v>0</v>
      </c>
      <c r="AB24" s="29">
        <v>0</v>
      </c>
    </row>
    <row r="25" spans="1:28" x14ac:dyDescent="0.25">
      <c r="A25" s="29" t="s">
        <v>1</v>
      </c>
      <c r="B25" s="29">
        <v>50</v>
      </c>
      <c r="C25" s="1">
        <v>81.285714285714292</v>
      </c>
      <c r="D25" s="2">
        <v>49</v>
      </c>
      <c r="E25" s="1">
        <v>67.57692307692308</v>
      </c>
      <c r="F25" s="2">
        <v>26</v>
      </c>
      <c r="G25" s="1">
        <v>79</v>
      </c>
      <c r="H25" s="2">
        <v>1</v>
      </c>
      <c r="I25" s="14">
        <v>78.900000000000006</v>
      </c>
      <c r="J25" s="33">
        <v>10</v>
      </c>
      <c r="K25" s="1">
        <v>81.2</v>
      </c>
      <c r="L25" s="2">
        <v>5</v>
      </c>
      <c r="M25" s="1">
        <v>66.952380952380949</v>
      </c>
      <c r="N25" s="2">
        <v>21</v>
      </c>
      <c r="O25" s="1">
        <v>59.285714285714285</v>
      </c>
      <c r="P25" s="2">
        <v>7</v>
      </c>
      <c r="Q25" s="1">
        <v>72.666666666666671</v>
      </c>
      <c r="R25" s="2">
        <v>3</v>
      </c>
      <c r="S25" s="1">
        <v>42.75</v>
      </c>
      <c r="T25" s="2">
        <v>4</v>
      </c>
      <c r="U25" s="1">
        <v>74</v>
      </c>
      <c r="V25" s="2">
        <v>1</v>
      </c>
      <c r="W25" s="14">
        <v>73.259259259259252</v>
      </c>
      <c r="X25" s="33">
        <v>27</v>
      </c>
      <c r="Y25" s="1">
        <v>0</v>
      </c>
      <c r="Z25" s="2">
        <v>0</v>
      </c>
      <c r="AA25" s="1">
        <v>0</v>
      </c>
      <c r="AB25" s="29">
        <v>0</v>
      </c>
    </row>
    <row r="26" spans="1:28" x14ac:dyDescent="0.25">
      <c r="A26" s="29" t="s">
        <v>15</v>
      </c>
      <c r="B26" s="29">
        <v>53</v>
      </c>
      <c r="C26" s="1">
        <v>72.782608695652172</v>
      </c>
      <c r="D26" s="2">
        <v>46</v>
      </c>
      <c r="E26" s="1">
        <v>55.583333333333336</v>
      </c>
      <c r="F26" s="2">
        <v>24</v>
      </c>
      <c r="G26" s="14">
        <v>53.9</v>
      </c>
      <c r="H26" s="33">
        <v>10</v>
      </c>
      <c r="I26" s="1">
        <v>69.625</v>
      </c>
      <c r="J26" s="2">
        <v>8</v>
      </c>
      <c r="K26" s="1">
        <v>47.25</v>
      </c>
      <c r="L26" s="2">
        <v>8</v>
      </c>
      <c r="M26" s="1">
        <v>55.055555555555557</v>
      </c>
      <c r="N26" s="2">
        <v>18</v>
      </c>
      <c r="O26" s="1">
        <v>52.6</v>
      </c>
      <c r="P26" s="2">
        <v>5</v>
      </c>
      <c r="Q26" s="1">
        <v>61.8</v>
      </c>
      <c r="R26" s="2">
        <v>5</v>
      </c>
      <c r="S26" s="1">
        <v>51.625</v>
      </c>
      <c r="T26" s="2">
        <v>8</v>
      </c>
      <c r="U26" s="1">
        <v>0</v>
      </c>
      <c r="V26" s="2">
        <v>0</v>
      </c>
      <c r="W26" s="14">
        <v>72.705882352941174</v>
      </c>
      <c r="X26" s="33">
        <v>17</v>
      </c>
      <c r="Y26" s="1">
        <v>0</v>
      </c>
      <c r="Z26" s="2">
        <v>0</v>
      </c>
      <c r="AA26" s="1">
        <v>0</v>
      </c>
      <c r="AB26" s="29">
        <v>0</v>
      </c>
    </row>
    <row r="27" spans="1:28" x14ac:dyDescent="0.25">
      <c r="A27" s="29" t="s">
        <v>2</v>
      </c>
      <c r="B27" s="29">
        <v>67</v>
      </c>
      <c r="C27" s="1">
        <v>74.015625</v>
      </c>
      <c r="D27" s="2">
        <v>64</v>
      </c>
      <c r="E27" s="1">
        <v>51.972222222222221</v>
      </c>
      <c r="F27" s="2">
        <v>36</v>
      </c>
      <c r="G27" s="14">
        <v>62.7</v>
      </c>
      <c r="H27" s="33">
        <v>10</v>
      </c>
      <c r="I27" s="1">
        <v>76.25</v>
      </c>
      <c r="J27" s="2">
        <v>8</v>
      </c>
      <c r="K27" s="14">
        <v>62.866666666666667</v>
      </c>
      <c r="L27" s="33">
        <v>15</v>
      </c>
      <c r="M27" s="1">
        <v>55.285714285714285</v>
      </c>
      <c r="N27" s="2">
        <v>28</v>
      </c>
      <c r="O27" s="14">
        <v>54.909090909090907</v>
      </c>
      <c r="P27" s="33">
        <v>11</v>
      </c>
      <c r="Q27" s="1">
        <v>41.571428571428569</v>
      </c>
      <c r="R27" s="2">
        <v>7</v>
      </c>
      <c r="S27" s="1">
        <v>41.555555555555557</v>
      </c>
      <c r="T27" s="2">
        <v>9</v>
      </c>
      <c r="U27" s="1">
        <v>76</v>
      </c>
      <c r="V27" s="2">
        <v>6</v>
      </c>
      <c r="W27" s="14">
        <v>75.384615384615387</v>
      </c>
      <c r="X27" s="33">
        <v>13</v>
      </c>
      <c r="Y27" s="1">
        <v>84</v>
      </c>
      <c r="Z27" s="2">
        <v>1</v>
      </c>
      <c r="AA27" s="1">
        <v>0</v>
      </c>
      <c r="AB27" s="29">
        <v>0</v>
      </c>
    </row>
    <row r="28" spans="1:28" x14ac:dyDescent="0.25">
      <c r="A28" s="29" t="s">
        <v>3</v>
      </c>
      <c r="B28" s="29">
        <v>80</v>
      </c>
      <c r="C28" s="1">
        <v>81.743589743589737</v>
      </c>
      <c r="D28" s="2">
        <v>78</v>
      </c>
      <c r="E28" s="1">
        <v>63.666666666666664</v>
      </c>
      <c r="F28" s="2">
        <v>54</v>
      </c>
      <c r="G28" s="14">
        <v>77.25</v>
      </c>
      <c r="H28" s="33">
        <v>16</v>
      </c>
      <c r="I28" s="1">
        <v>81.833333333333329</v>
      </c>
      <c r="J28" s="2">
        <v>6</v>
      </c>
      <c r="K28" s="14">
        <v>70.25</v>
      </c>
      <c r="L28" s="33">
        <v>12</v>
      </c>
      <c r="M28" s="1">
        <v>66.15384615384616</v>
      </c>
      <c r="N28" s="2">
        <v>26</v>
      </c>
      <c r="O28" s="14">
        <v>57.928571428571431</v>
      </c>
      <c r="P28" s="33">
        <v>14</v>
      </c>
      <c r="Q28" s="1">
        <v>58</v>
      </c>
      <c r="R28" s="2">
        <v>6</v>
      </c>
      <c r="S28" s="1">
        <v>54.5</v>
      </c>
      <c r="T28" s="2">
        <v>6</v>
      </c>
      <c r="U28" s="1">
        <v>96</v>
      </c>
      <c r="V28" s="2">
        <v>1</v>
      </c>
      <c r="W28" s="14">
        <v>80.315789473684205</v>
      </c>
      <c r="X28" s="33">
        <v>19</v>
      </c>
      <c r="Y28" s="1">
        <v>0</v>
      </c>
      <c r="Z28" s="2">
        <v>0</v>
      </c>
      <c r="AA28" s="1">
        <v>0</v>
      </c>
      <c r="AB28" s="29">
        <v>0</v>
      </c>
    </row>
    <row r="29" spans="1:28" x14ac:dyDescent="0.25">
      <c r="C29" s="3">
        <f>AVERAGE(C24:C28)</f>
        <v>77.800290153686888</v>
      </c>
      <c r="E29" s="3">
        <f>AVERAGE(E24:E28)</f>
        <v>60.889829059829061</v>
      </c>
      <c r="M29" s="3">
        <f>AVERAGE(M24:M28)</f>
        <v>61.880408480408484</v>
      </c>
      <c r="W29" s="3">
        <f>AVERAGE(W24:W28)</f>
        <v>75.317724678715393</v>
      </c>
    </row>
  </sheetData>
  <conditionalFormatting sqref="C15:C21 C4:C11 C23:C28">
    <cfRule type="colorScale" priority="4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15:E21 E4:E11 E23:E28">
    <cfRule type="colorScale" priority="5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M15:M21 M4:M11 M23:M28">
    <cfRule type="colorScale" priority="5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ЕГЭ2020</vt:lpstr>
      <vt:lpstr>Лист2</vt:lpstr>
      <vt:lpstr>сравнение за три года</vt:lpstr>
      <vt:lpstr>не прошли порог</vt:lpstr>
      <vt:lpstr>по группам ОО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2020-08-18T13:11:02Z</dcterms:created>
  <dcterms:modified xsi:type="dcterms:W3CDTF">2020-09-08T14:44:40Z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